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U:\NDU\25-47_AO TMA CRISTAL\2_DCE publié\document-a-publier\01_Annexes\"/>
    </mc:Choice>
  </mc:AlternateContent>
  <xr:revisionPtr revIDLastSave="0" documentId="13_ncr:1_{D3CA8196-B0B7-4F6F-98E3-79315B26C763}" xr6:coauthVersionLast="47" xr6:coauthVersionMax="47" xr10:uidLastSave="{00000000-0000-0000-0000-000000000000}"/>
  <bookViews>
    <workbookView xWindow="28680" yWindow="-120" windowWidth="29040" windowHeight="15720" xr2:uid="{00000000-000D-0000-FFFF-FFFF00000000}"/>
  </bookViews>
  <sheets>
    <sheet name="Offre financière" sheetId="7" r:id="rId1"/>
    <sheet name=" 1 Phase initialisation" sheetId="1" r:id="rId2"/>
    <sheet name=" 2 Maintenance corrective " sheetId="2" r:id="rId3"/>
    <sheet name="3 Maintenance évolutive" sheetId="5" r:id="rId4"/>
    <sheet name="4 Maintenance adaptative" sheetId="4" r:id="rId5"/>
    <sheet name="5 Prestations spécifiques" sheetId="6" r:id="rId6"/>
    <sheet name="6 réversibilité" sheetId="8" r:id="rId7"/>
  </sheets>
  <definedNames>
    <definedName name="_Toc267582587" localSheetId="0">'Offre financière'!#REF!</definedName>
    <definedName name="_xlnm.Print_Area" localSheetId="1">' 1 Phase initialisation'!$A$2:$E$22</definedName>
    <definedName name="_xlnm.Print_Area" localSheetId="2">' 2 Maintenance corrective '!$A$1:$F$20</definedName>
    <definedName name="_xlnm.Print_Area" localSheetId="3">'3 Maintenance évolutive'!$A$1:$H$21</definedName>
    <definedName name="_xlnm.Print_Area" localSheetId="4">'4 Maintenance adaptative'!$A$2:$F$29</definedName>
    <definedName name="_xlnm.Print_Area" localSheetId="0">'Offre financière'!$B$1:$F$53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3" i="1" l="1"/>
  <c r="E23" i="1"/>
  <c r="C23" i="1"/>
  <c r="C21" i="1"/>
  <c r="E21" i="1"/>
  <c r="D21" i="1"/>
  <c r="E11" i="1"/>
  <c r="D11" i="1"/>
  <c r="C11" i="1"/>
</calcChain>
</file>

<file path=xl/sharedStrings.xml><?xml version="1.0" encoding="utf-8"?>
<sst xmlns="http://schemas.openxmlformats.org/spreadsheetml/2006/main" count="243" uniqueCount="210">
  <si>
    <t>1  Phase initialisation</t>
  </si>
  <si>
    <t xml:space="preserve">2  Maintenance corrective </t>
  </si>
  <si>
    <t>7 Transférabilité / réversibilité</t>
  </si>
  <si>
    <r>
      <t xml:space="preserve">1.   </t>
    </r>
    <r>
      <rPr>
        <b/>
        <u/>
        <sz val="11"/>
        <color theme="5" tint="-0.249977111117893"/>
        <rFont val="Calibri"/>
        <family val="2"/>
        <scheme val="minor"/>
      </rPr>
      <t>Phase initialisation</t>
    </r>
  </si>
  <si>
    <t>Tableau 1.1 : Initialisation de la TMA</t>
  </si>
  <si>
    <t>Le prix de l’initialisation est un prix forfaitaire.</t>
  </si>
  <si>
    <t>Initialisation</t>
  </si>
  <si>
    <t>Charges en j/h*</t>
  </si>
  <si>
    <t>Coût € HT</t>
  </si>
  <si>
    <t>Coût € TTC</t>
  </si>
  <si>
    <t>Réunion de lancement 
(livrable : Support et compte-rendu de la réunion, planning de la phase d'initialisation)</t>
  </si>
  <si>
    <t>Mise en place des outils de pilotage
(librable : Tableaux de bord initialisés + mise à disposition des outils de suivi + schéma d'organisation)</t>
  </si>
  <si>
    <t>Mise en place des espaces de travail (livrable : mise à disposition des outils et du référentiel documentaire)</t>
  </si>
  <si>
    <t>Réunion de cloture
(livrable : Support et compte-rendu de la réunion)</t>
  </si>
  <si>
    <t>Tableau 1.2 : Prise de connaissance des applications</t>
  </si>
  <si>
    <t>Le prix de la prise de connaissance est un prix forfaitaire.</t>
  </si>
  <si>
    <t>Analyse des applications 
(livrable : Synthèse de l'analyse)</t>
  </si>
  <si>
    <t>Etat des lieux
(livrable : Rapport (audit et entretiens) + manuel d'appropriation )</t>
  </si>
  <si>
    <t>Plan de réversibilité / transférabilité
(livrable : plan décrit dans le PAQ)</t>
  </si>
  <si>
    <t>Tableau 1.3 : initialisation complémentaire</t>
  </si>
  <si>
    <t>Initialisation complémentaire  : les prix sont unitaires.</t>
  </si>
  <si>
    <t>Tous les frais annexes (pilotage de la prestation, locaux, matériel, logiciels, déplacements, etc…) seront inclus dans les prix proposés.</t>
  </si>
  <si>
    <t>* A titre complémentaire dans le cadre de l’analyse comparative des offres, il est demandé aux candidats de préciser 
le coût des charges en jour/homme.</t>
  </si>
  <si>
    <t xml:space="preserve">2 Maintenance corrective </t>
  </si>
  <si>
    <t xml:space="preserve">Les prix de la maintenance corrective sont des prix forfaitaires. </t>
  </si>
  <si>
    <t xml:space="preserve">Tableau 2 : maintenance corrective </t>
  </si>
  <si>
    <t>maintenance corrective</t>
  </si>
  <si>
    <t>Maintenance corrective année 1</t>
  </si>
  <si>
    <t>Maintenance corrective année 2</t>
  </si>
  <si>
    <t>Maintenance corrective année 3</t>
  </si>
  <si>
    <t>Maintenance corrective année 4</t>
  </si>
  <si>
    <t>Tous les frais annexes (locaux, matériels, logiciels, déplacements, etc …) seront inclus dans les prix proposés.</t>
  </si>
  <si>
    <t>* A titre complémentaire dans le cadre de l’analyse comparative des offres, il est demandé aux candidats de préciser le coût des charges en jour/homme, ainsi que de détailler les éléments  pris en compte pour estimer cette charge. Ces éléments serviront de base de calcul pour une réestimation du  montant de la maintenance annuelle en cas de modification par l'Agence du périmètre applicatif, à la date anniversaire du contrat.</t>
  </si>
  <si>
    <t>Les prix sont unitaires.</t>
  </si>
  <si>
    <r>
      <rPr>
        <b/>
        <sz val="11"/>
        <color theme="1"/>
        <rFont val="Calibri"/>
        <family val="2"/>
        <scheme val="minor"/>
      </rPr>
      <t>Tableau des charges unitaire</t>
    </r>
    <r>
      <rPr>
        <sz val="11"/>
        <color theme="1"/>
        <rFont val="Calibri"/>
        <family val="2"/>
        <scheme val="minor"/>
      </rPr>
      <t>s suivant la classification des composants et évolutions :</t>
    </r>
  </si>
  <si>
    <r>
      <t xml:space="preserve">Charges </t>
    </r>
    <r>
      <rPr>
        <b/>
        <i/>
        <sz val="10"/>
        <color theme="1"/>
        <rFont val="Arial"/>
        <family val="2"/>
      </rPr>
      <t>globales</t>
    </r>
    <r>
      <rPr>
        <i/>
        <sz val="10"/>
        <color theme="1"/>
        <rFont val="Arial"/>
        <family val="2"/>
      </rPr>
      <t xml:space="preserve"> en jours.homme tous profils confondus</t>
    </r>
  </si>
  <si>
    <t xml:space="preserve">Etude préalable </t>
  </si>
  <si>
    <t>Coût journalier moyen € HT</t>
  </si>
  <si>
    <t>Coût journalier moyen € TTC</t>
  </si>
  <si>
    <t>Etude de cadrage</t>
  </si>
  <si>
    <t xml:space="preserve">Etude d'impact </t>
  </si>
  <si>
    <t>Accompagnement à la recette</t>
  </si>
  <si>
    <t>Administration des modules applicatifs ou techniques</t>
  </si>
  <si>
    <t>Paramétrage/tuning des composants logiciels</t>
  </si>
  <si>
    <t>Test de robustesse et montée en charge</t>
  </si>
  <si>
    <t>Livraison et intégration sur site Agence</t>
  </si>
  <si>
    <t>Transfert de compétences techniques</t>
  </si>
  <si>
    <t>Transfert de compétences fonctionnelles</t>
  </si>
  <si>
    <t>Formation des utilisateurs</t>
  </si>
  <si>
    <t>Accompagnement au changement</t>
  </si>
  <si>
    <t>Reprise en main (suite aux interventions effectuées par les équipes de l’Agence)</t>
  </si>
  <si>
    <t>Documentation fonctionnelle</t>
  </si>
  <si>
    <t>Documentation technique</t>
  </si>
  <si>
    <t>Réalisation d’un contrôle préventif (Audit) OS/progiciel/base de données</t>
  </si>
  <si>
    <t>Migration des données (suite à évolutions)</t>
  </si>
  <si>
    <t>Audit de code et plan d'améliorations</t>
  </si>
  <si>
    <t>Etude de marché progiciel ou brique logicielle</t>
  </si>
  <si>
    <t>Mise en production sur site Agence</t>
  </si>
  <si>
    <t>Ces unités d’œuvre s’appliquent sur les applications réalisées avec le framework Angular/SPRING</t>
  </si>
  <si>
    <t>Toute prestation devra au préalable faire l’objet d’un devis qui ne pourra dépasser les charges et coûts indiqués dans ce tableau.</t>
  </si>
  <si>
    <t>Maintenance adaptative
Coûts et délais unitaires et maximaux de migration suite à :</t>
  </si>
  <si>
    <t>Coût maximum € HT</t>
  </si>
  <si>
    <t>Coût maximum € TTC</t>
  </si>
  <si>
    <t>Changement de système d'exploitation</t>
  </si>
  <si>
    <t>Changement d'éditeur SGBD</t>
  </si>
  <si>
    <t>Changement de serveur d'applications</t>
  </si>
  <si>
    <t>Ajout d'un nouveau  navigateur de référence</t>
  </si>
  <si>
    <t>Changement de version de navigateur de référence</t>
  </si>
  <si>
    <t>Changement de version d'OS mineure</t>
  </si>
  <si>
    <t>Changement de version d'OS majeure</t>
  </si>
  <si>
    <t>Changement de version de SGBD mineure</t>
  </si>
  <si>
    <t>Changement de version de SGBD majeure</t>
  </si>
  <si>
    <t>Changement de version de framework mineure</t>
  </si>
  <si>
    <t>Changement de version de framework majeure</t>
  </si>
  <si>
    <t>Changement de version du serveur d'applications mineure</t>
  </si>
  <si>
    <t>Changement de version du serveur d'applications majeure</t>
  </si>
  <si>
    <t>Changement de version d'outil d'édition de rapports mineure</t>
  </si>
  <si>
    <t>Changement de version d'outil d'édition de rapports majeure</t>
  </si>
  <si>
    <t>Migration d'une version majeure de Java</t>
  </si>
  <si>
    <t>Migration SOAP/REST</t>
  </si>
  <si>
    <t xml:space="preserve">Changement de fournisseur de gateway (API gateway) </t>
  </si>
  <si>
    <t>Tous les frais annexes (locaux, matériel, logiciels, déplacements, etc…) seront inclus dans les prix proposés.</t>
  </si>
  <si>
    <r>
      <t>Le prix de la transférabilité</t>
    </r>
    <r>
      <rPr>
        <b/>
        <sz val="10"/>
        <color theme="1"/>
        <rFont val="Arial"/>
        <family val="2"/>
      </rPr>
      <t xml:space="preserve">  / </t>
    </r>
    <r>
      <rPr>
        <sz val="10"/>
        <color theme="1"/>
        <rFont val="Arial"/>
        <family val="2"/>
      </rPr>
      <t>réversibilité est un prix forfaitaire.</t>
    </r>
  </si>
  <si>
    <t>Tableau 7 : transférabilité / réversibilité</t>
  </si>
  <si>
    <t>Phase</t>
  </si>
  <si>
    <t>Prix forfaitaire de transférabilité  / réversibilité</t>
  </si>
  <si>
    <t>Prix de transférabilité  / réversibilité partielle (sur devis ; maximum : le prix forfaitaire de transférabilité  / réversibilité totale)</t>
  </si>
  <si>
    <t>Tous les frais annexes (locaux, matériel, logiciels, déplacements, etc…) seront inclus dans les prix proposés</t>
  </si>
  <si>
    <r>
      <t xml:space="preserve">Les coûts et délais à préciser sont des coûts et délais unitaires (par application) et </t>
    </r>
    <r>
      <rPr>
        <b/>
        <u/>
        <sz val="10"/>
        <color theme="1"/>
        <rFont val="Arial"/>
        <family val="2"/>
      </rPr>
      <t>maximums</t>
    </r>
    <r>
      <rPr>
        <u/>
        <sz val="10"/>
        <color theme="1"/>
        <rFont val="Arial"/>
        <family val="2"/>
      </rPr>
      <t>.</t>
    </r>
  </si>
  <si>
    <t>Rédaction du PAQ
(livrable : Plan d'Assurance Qualité Validé)</t>
  </si>
  <si>
    <t>Tableau 5</t>
  </si>
  <si>
    <t>4 Réalisation d'une nouvelle application et maintenance évolutive en Angular/SPRING</t>
  </si>
  <si>
    <t>tableau 4.1 : réalisation sous Angular/SPRING</t>
  </si>
  <si>
    <t>Conception fonctionnelle</t>
  </si>
  <si>
    <t>UO</t>
  </si>
  <si>
    <t>UO-03</t>
  </si>
  <si>
    <t>UO-04</t>
  </si>
  <si>
    <t>UO-05</t>
  </si>
  <si>
    <t>UO-06</t>
  </si>
  <si>
    <t>Réalisation</t>
  </si>
  <si>
    <t>Architecture</t>
  </si>
  <si>
    <t>Gestion de projet</t>
  </si>
  <si>
    <t>UO-07</t>
  </si>
  <si>
    <t>Tests d’intégration</t>
  </si>
  <si>
    <t>5 Maintenance adaptative</t>
  </si>
  <si>
    <t>Tableau 5 maintenance adaptative</t>
  </si>
  <si>
    <t>6 - Prestations spécifiques</t>
  </si>
  <si>
    <t>UO-09</t>
  </si>
  <si>
    <t>UO-10</t>
  </si>
  <si>
    <t>UO-11</t>
  </si>
  <si>
    <t>Etude d’architecture applicative ou technique</t>
  </si>
  <si>
    <t>Spécifications générales et détaillées d’une application</t>
  </si>
  <si>
    <t>Spécification détaillée de flux inter-applicatifs ou de batch</t>
  </si>
  <si>
    <t>UO-12</t>
  </si>
  <si>
    <t>UO-13</t>
  </si>
  <si>
    <t>UO-14</t>
  </si>
  <si>
    <t>UO-15</t>
  </si>
  <si>
    <t>UO-16</t>
  </si>
  <si>
    <t>UO-17</t>
  </si>
  <si>
    <t>UO-18</t>
  </si>
  <si>
    <t>UO-19</t>
  </si>
  <si>
    <t>UO-20</t>
  </si>
  <si>
    <t>UO-21</t>
  </si>
  <si>
    <t>UO-22</t>
  </si>
  <si>
    <t>UO-23</t>
  </si>
  <si>
    <t>UO-24</t>
  </si>
  <si>
    <t>UO-25</t>
  </si>
  <si>
    <t>UO-26</t>
  </si>
  <si>
    <t>UO-27</t>
  </si>
  <si>
    <t>UO-28</t>
  </si>
  <si>
    <t>UO-29</t>
  </si>
  <si>
    <t>UO-30</t>
  </si>
  <si>
    <t>UO-31</t>
  </si>
  <si>
    <t>UO-32</t>
  </si>
  <si>
    <t>Maquettage de la solution</t>
  </si>
  <si>
    <t>Prototypage de la solution</t>
  </si>
  <si>
    <t>Expertise Angular</t>
  </si>
  <si>
    <t>Expertise Spring</t>
  </si>
  <si>
    <t>Expertise Oracle</t>
  </si>
  <si>
    <t>Expertise Base de données</t>
  </si>
  <si>
    <t>UO-33</t>
  </si>
  <si>
    <t>UO-34</t>
  </si>
  <si>
    <t>UO-35</t>
  </si>
  <si>
    <t>UO-36</t>
  </si>
  <si>
    <t>L'onglet regroupe l'ensemble des prestations pouvant être commandées tout au long du cycle de vie d'un logiciel, de la phase avant projet à la mise en œuvre en passant par les prestations d'expertises, à l'exception des prestations déjà présentes dans la partie maintenance évolutive.</t>
  </si>
  <si>
    <t>Transfert de connaissance / compétence avec le prestataire sortant</t>
  </si>
  <si>
    <t>Initialisation complémentaire par volume de lignes de code introduites</t>
  </si>
  <si>
    <t>UO-08-01</t>
  </si>
  <si>
    <t>Sous-UO</t>
  </si>
  <si>
    <t>UO-08-02</t>
  </si>
  <si>
    <t>UO-08-03</t>
  </si>
  <si>
    <t>UO-08-04</t>
  </si>
  <si>
    <t>UO-08-05</t>
  </si>
  <si>
    <t>UO-08-06</t>
  </si>
  <si>
    <t>UO-08-07</t>
  </si>
  <si>
    <t>UO-08-08</t>
  </si>
  <si>
    <t>UO-08-09</t>
  </si>
  <si>
    <t>UO-08-10</t>
  </si>
  <si>
    <t>UO-08-11</t>
  </si>
  <si>
    <t>UO-08-12</t>
  </si>
  <si>
    <t>UO-08-13</t>
  </si>
  <si>
    <t>UO-08-14</t>
  </si>
  <si>
    <t>UO-08-15</t>
  </si>
  <si>
    <t>UO-08-16</t>
  </si>
  <si>
    <t>UO-08-17</t>
  </si>
  <si>
    <t>UO-08-18</t>
  </si>
  <si>
    <t>Total UO-01 Initialisation</t>
  </si>
  <si>
    <t>Les candidats renseigneront dans les tableaux ci-après, les paramètres d’évaluation des charges qui seront utilisés lors de la maintenance évolutive</t>
  </si>
  <si>
    <t>Instructions de remplissage de l'annexe financière</t>
  </si>
  <si>
    <t>Règles générales :</t>
  </si>
  <si>
    <t>Aucune modification de structure du fichier n’est autorisée.</t>
  </si>
  <si>
    <t>Le Soumissionnaire doit compléter tous les champs demandés ;</t>
  </si>
  <si>
    <t>Seules les cellules bleues sont éditables.</t>
  </si>
  <si>
    <t>Les cellules protégées ne doivent pas être altérées.</t>
  </si>
  <si>
    <t>Toute tentative de modification entraînera la non-conformité de la réponse.</t>
  </si>
  <si>
    <t>Il est demandé aux candidats de compléter l’intégralité des tableaux ci-dessous. L’absence de fourniture de ce document est un motif de rejet de l’offre.</t>
  </si>
  <si>
    <t>Le Soumissionnaire doit remplir tous les champs demandés dans les onglets :</t>
  </si>
  <si>
    <t xml:space="preserve"> Initialisation de la TMA</t>
  </si>
  <si>
    <t>Prix forfaitaire</t>
  </si>
  <si>
    <t>Prise de connaissance des applications</t>
  </si>
  <si>
    <t>Initialisation complémentaire</t>
  </si>
  <si>
    <t>Prix unitaire</t>
  </si>
  <si>
    <t xml:space="preserve">Maintenance corrective </t>
  </si>
  <si>
    <t>Prix forfaitaire par année</t>
  </si>
  <si>
    <t>3 Réalisation d'une nouvelle application et maintenance évolutive en Angular/SPRING</t>
  </si>
  <si>
    <t>4 Maintenance adaptative</t>
  </si>
  <si>
    <t>5 Prestations spécifiques</t>
  </si>
  <si>
    <t>Coût journalier moyen (TJM)</t>
  </si>
  <si>
    <t>6 Transférabilité / réversibilité</t>
  </si>
  <si>
    <t>Remplissage de la colonne C : Jours/Homme</t>
  </si>
  <si>
    <t xml:space="preserve">Principes généraux : </t>
  </si>
  <si>
    <t xml:space="preserve">Exemple </t>
  </si>
  <si>
    <t>Le soumissionnaire peut estimer 5 jours.hommes au total (par exemple : 2 jours développeur, 2 jours testeur, 1 jour recette).</t>
  </si>
  <si>
    <t>Liens avec les autres colonnes :</t>
  </si>
  <si>
    <t>Les colonnes suivantes (ex. D et E) calculent automatiquement les coûts HT et TTC sur la base du taux journalier moyen associé aux prestations proposées.</t>
  </si>
  <si>
    <t>Le montant total HT/TTC par type de prestation découle donc directement des charges saisies en colonne C.</t>
  </si>
  <si>
    <t>Lien avec le scénario de commande :</t>
  </si>
  <si>
    <r>
      <t xml:space="preserve">Le Soumissionnaire </t>
    </r>
    <r>
      <rPr>
        <sz val="12"/>
        <color theme="1"/>
        <rFont val="Arial"/>
        <family val="2"/>
      </rPr>
      <t>ne doit pas supprimer, modifier ou ajouter des colonnes, lignes ou onglets dans le fichier transmis, sauf demande expresse de l'Agence de la biomédecine.</t>
    </r>
  </si>
  <si>
    <r>
      <t xml:space="preserve">La </t>
    </r>
    <r>
      <rPr>
        <b/>
        <sz val="12"/>
        <color theme="1"/>
        <rFont val="Arial"/>
        <family val="2"/>
      </rPr>
      <t xml:space="preserve">colonne C </t>
    </r>
    <r>
      <rPr>
        <sz val="12"/>
        <color theme="1"/>
        <rFont val="Arial"/>
        <family val="2"/>
      </rPr>
      <t xml:space="preserve">de chaque onglet (Initialisation, Maintenance corrective, Maintenance évolutive, Réalisation d’une nouvelle application, etc.) doit être renseignée par le soumissionnaire afin d’indiquer </t>
    </r>
    <r>
      <rPr>
        <b/>
        <sz val="12"/>
        <color theme="1"/>
        <rFont val="Arial"/>
        <family val="2"/>
      </rPr>
      <t>l’effort estimé en jours.hommes</t>
    </r>
    <r>
      <rPr>
        <sz val="12"/>
        <color theme="1"/>
        <rFont val="Arial"/>
        <family val="2"/>
      </rPr>
      <t xml:space="preserve"> nécessaires à la réalisation de la prestation, </t>
    </r>
    <r>
      <rPr>
        <b/>
        <sz val="12"/>
        <color theme="1"/>
        <rFont val="Arial"/>
        <family val="2"/>
      </rPr>
      <t>tous profils confondus.</t>
    </r>
  </si>
  <si>
    <r>
      <t xml:space="preserve">La valeur indiquée doit correspondre au </t>
    </r>
    <r>
      <rPr>
        <b/>
        <sz val="12"/>
        <color theme="1"/>
        <rFont val="Arial "/>
      </rPr>
      <t>volume total de travail (en jours.hommes)</t>
    </r>
    <r>
      <rPr>
        <sz val="12"/>
        <color theme="1"/>
        <rFont val="Arial "/>
      </rPr>
      <t xml:space="preserve"> nécessaire pour réaliser la prestation décrite sur la ligne considérée.</t>
    </r>
  </si>
  <si>
    <r>
      <t xml:space="preserve">Il s’agit d’une </t>
    </r>
    <r>
      <rPr>
        <b/>
        <sz val="12"/>
        <color theme="1"/>
        <rFont val="Arial "/>
      </rPr>
      <t>estimation globale</t>
    </r>
    <r>
      <rPr>
        <sz val="12"/>
        <color theme="1"/>
        <rFont val="Arial "/>
      </rPr>
      <t>, intégrant l’</t>
    </r>
    <r>
      <rPr>
        <b/>
        <sz val="12"/>
        <color theme="1"/>
        <rFont val="Arial "/>
      </rPr>
      <t>ensemble des profils mobilisés</t>
    </r>
    <r>
      <rPr>
        <sz val="12"/>
        <color theme="1"/>
        <rFont val="Arial "/>
      </rPr>
      <t xml:space="preserve"> (e.g. chef de projet, développeur, testeur, expert fonctionnel, etc.).</t>
    </r>
  </si>
  <si>
    <r>
      <t>Le soumissionnaire reste libre de la</t>
    </r>
    <r>
      <rPr>
        <b/>
        <sz val="12"/>
        <rFont val="Arial "/>
      </rPr>
      <t xml:space="preserve"> répartition interne des profils</t>
    </r>
    <r>
      <rPr>
        <sz val="12"/>
        <rFont val="Arial "/>
      </rPr>
      <t xml:space="preserve">, mais doit s’assurer que le total reflète </t>
    </r>
    <r>
      <rPr>
        <b/>
        <sz val="12"/>
        <rFont val="Arial "/>
      </rPr>
      <t xml:space="preserve">une charge réaliste et cohérente </t>
    </r>
    <r>
      <rPr>
        <sz val="12"/>
        <rFont val="Arial "/>
      </rPr>
      <t>avec le périmètre décrit.</t>
    </r>
  </si>
  <si>
    <r>
      <t>Tous les</t>
    </r>
    <r>
      <rPr>
        <b/>
        <sz val="12"/>
        <rFont val="Arial "/>
      </rPr>
      <t xml:space="preserve"> frais annexes</t>
    </r>
    <r>
      <rPr>
        <sz val="12"/>
        <rFont val="Arial "/>
      </rPr>
      <t xml:space="preserve"> (locaux, matériel, logiciels, déplacements, etc…) seront inclus dans les prix proposés.</t>
    </r>
  </si>
  <si>
    <r>
      <t xml:space="preserve">La cellule </t>
    </r>
    <r>
      <rPr>
        <b/>
        <sz val="12"/>
        <color theme="1"/>
        <rFont val="Arial "/>
      </rPr>
      <t>C</t>
    </r>
    <r>
      <rPr>
        <sz val="12"/>
        <color theme="1"/>
        <rFont val="Arial "/>
      </rPr>
      <t xml:space="preserve"> doit alors indiquer </t>
    </r>
    <r>
      <rPr>
        <b/>
        <sz val="12"/>
        <color theme="1"/>
        <rFont val="Arial "/>
      </rPr>
      <t>5</t>
    </r>
    <r>
      <rPr>
        <sz val="12"/>
        <color theme="1"/>
        <rFont val="Arial "/>
      </rPr>
      <t>.</t>
    </r>
  </si>
  <si>
    <t>Délai maximum</t>
  </si>
  <si>
    <t>Si la ligne correspond à une évolution fonctionnelle :</t>
  </si>
  <si>
    <r>
      <t>A JOINDRE AU FORMAT PDF</t>
    </r>
    <r>
      <rPr>
        <b/>
        <u/>
        <sz val="12"/>
        <color theme="5" tint="-0.249977111117893"/>
        <rFont val="Arial"/>
        <family val="2"/>
      </rPr>
      <t xml:space="preserve"> ET</t>
    </r>
    <r>
      <rPr>
        <b/>
        <sz val="12"/>
        <color theme="5" tint="-0.249977111117893"/>
        <rFont val="Arial"/>
        <family val="2"/>
      </rPr>
      <t xml:space="preserve"> EXCEL</t>
    </r>
  </si>
  <si>
    <t xml:space="preserve">Le scénario de commande sert à simuler la vie du contrat, en se basant sur les prix définis dans l'annexe financière. </t>
  </si>
  <si>
    <t>Dans le cas de l'analyse des offres, les 17 UO commandées sont à reporter dans le DQE (j'ai fait un scenario de DQE)</t>
  </si>
  <si>
    <r>
      <t>Les charges unitaires (en jours.homme) à reporter dans ce tableau doivent inclure l’intégralité des charges nécessaire à la réalisation de l'UO.
Uniquement pour la maintenance évolutive :</t>
    </r>
    <r>
      <rPr>
        <sz val="11"/>
        <color rgb="FFFF0000"/>
        <rFont val="Calibri"/>
        <family val="2"/>
        <scheme val="minor"/>
      </rPr>
      <t xml:space="preserve"> Un UO correspond à 1 jour d'activité</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</si>
</sst>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1"/>
      <color theme="1"/>
      <name val="Calibri"/>
      <family val="2"/>
      <scheme val="minor"/>
    </font>
    <font>
      <b/>
      <sz val="11"/>
      <color theme="0"/>
      <name val="Calibri"/>
      <family val="2"/>
      <scheme val="minor"/>
    </font>
    <font>
      <b/>
      <sz val="11"/>
      <color theme="1"/>
      <name val="Calibri"/>
      <family val="2"/>
      <scheme val="minor"/>
    </font>
    <font>
      <sz val="10"/>
      <color theme="1"/>
      <name val="Calibri"/>
      <family val="2"/>
      <scheme val="minor"/>
    </font>
    <font>
      <sz val="10"/>
      <color theme="1"/>
      <name val="Arial"/>
      <family val="2"/>
    </font>
    <font>
      <b/>
      <sz val="10"/>
      <color theme="1"/>
      <name val="Arial"/>
      <family val="2"/>
    </font>
    <font>
      <b/>
      <sz val="10"/>
      <color theme="5" tint="-0.249977111117893"/>
      <name val="Arial"/>
      <family val="2"/>
    </font>
    <font>
      <b/>
      <sz val="11"/>
      <color theme="5" tint="-0.249977111117893"/>
      <name val="Calibri"/>
      <family val="2"/>
      <scheme val="minor"/>
    </font>
    <font>
      <i/>
      <sz val="10"/>
      <color theme="1"/>
      <name val="Arial"/>
      <family val="2"/>
    </font>
    <font>
      <b/>
      <i/>
      <sz val="10"/>
      <color theme="1"/>
      <name val="Arial"/>
      <family val="2"/>
    </font>
    <font>
      <b/>
      <u/>
      <sz val="10"/>
      <color theme="1"/>
      <name val="Arial"/>
      <family val="2"/>
    </font>
    <font>
      <u/>
      <sz val="10"/>
      <color theme="1"/>
      <name val="Arial"/>
      <family val="2"/>
    </font>
    <font>
      <sz val="11"/>
      <name val="Calibri"/>
      <family val="2"/>
      <scheme val="minor"/>
    </font>
    <font>
      <b/>
      <u/>
      <sz val="11"/>
      <color theme="5" tint="-0.249977111117893"/>
      <name val="Calibri"/>
      <family val="2"/>
      <scheme val="minor"/>
    </font>
    <font>
      <b/>
      <sz val="12"/>
      <color theme="1"/>
      <name val="Calibri"/>
      <family val="2"/>
      <scheme val="minor"/>
    </font>
    <font>
      <sz val="8"/>
      <name val="Calibri"/>
      <family val="2"/>
      <scheme val="minor"/>
    </font>
    <font>
      <sz val="11"/>
      <color rgb="FFFF0000"/>
      <name val="Calibri"/>
      <family val="2"/>
      <scheme val="minor"/>
    </font>
    <font>
      <b/>
      <sz val="10"/>
      <name val="Arial"/>
      <family val="2"/>
    </font>
    <font>
      <b/>
      <sz val="14"/>
      <name val="Arial"/>
      <family val="2"/>
    </font>
    <font>
      <b/>
      <sz val="12"/>
      <name val="Arial"/>
      <family val="2"/>
    </font>
    <font>
      <sz val="12"/>
      <name val="Arial"/>
      <family val="2"/>
    </font>
    <font>
      <b/>
      <sz val="14"/>
      <color theme="5" tint="-0.249977111117893"/>
      <name val="Arial"/>
      <family val="2"/>
    </font>
    <font>
      <b/>
      <sz val="12"/>
      <color theme="5" tint="-0.249977111117893"/>
      <name val="Arial"/>
      <family val="2"/>
    </font>
    <font>
      <sz val="12"/>
      <color theme="1"/>
      <name val="Arial"/>
      <family val="2"/>
    </font>
    <font>
      <b/>
      <sz val="12"/>
      <color theme="1"/>
      <name val="Arial"/>
      <family val="2"/>
    </font>
    <font>
      <sz val="12"/>
      <name val="Arial "/>
    </font>
    <font>
      <b/>
      <sz val="12"/>
      <color theme="1"/>
      <name val="Arial "/>
    </font>
    <font>
      <sz val="12"/>
      <color theme="1"/>
      <name val="Arial "/>
    </font>
    <font>
      <b/>
      <sz val="12"/>
      <name val="Arial "/>
    </font>
    <font>
      <b/>
      <sz val="12"/>
      <color theme="5" tint="-0.249977111117893"/>
      <name val="Arial "/>
    </font>
    <font>
      <b/>
      <u/>
      <sz val="12"/>
      <color theme="5" tint="-0.249977111117893"/>
      <name val="Arial"/>
      <family val="2"/>
    </font>
    <font>
      <b/>
      <sz val="12"/>
      <color theme="5" tint="-0.249977111117893"/>
      <name val="Calibri"/>
      <family val="2"/>
      <scheme val="minor"/>
    </font>
    <font>
      <sz val="12"/>
      <color theme="5" tint="-0.249977111117893"/>
      <name val="Calibri"/>
      <family val="2"/>
      <scheme val="minor"/>
    </font>
  </fonts>
  <fills count="6">
    <fill>
      <patternFill patternType="none"/>
    </fill>
    <fill>
      <patternFill patternType="gray125"/>
    </fill>
    <fill>
      <patternFill patternType="solid">
        <fgColor theme="4"/>
        <bgColor theme="4"/>
      </patternFill>
    </fill>
    <fill>
      <patternFill patternType="solid">
        <fgColor theme="0"/>
        <bgColor indexed="64"/>
      </patternFill>
    </fill>
    <fill>
      <patternFill patternType="solid">
        <fgColor theme="4" tint="0.79998168889431442"/>
        <bgColor indexed="64"/>
      </patternFill>
    </fill>
    <fill>
      <patternFill patternType="solid">
        <fgColor rgb="FFFFFF00"/>
        <bgColor indexed="64"/>
      </patternFill>
    </fill>
  </fills>
  <borders count="22">
    <border>
      <left/>
      <right/>
      <top/>
      <bottom/>
      <diagonal/>
    </border>
    <border>
      <left style="thin">
        <color theme="4"/>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bottom style="thin">
        <color theme="4"/>
      </bottom>
      <diagonal/>
    </border>
    <border>
      <left style="thin">
        <color theme="4"/>
      </left>
      <right style="thin">
        <color theme="4"/>
      </right>
      <top style="thin">
        <color theme="4"/>
      </top>
      <bottom style="thin">
        <color theme="4"/>
      </bottom>
      <diagonal/>
    </border>
    <border>
      <left/>
      <right style="thin">
        <color theme="4"/>
      </right>
      <top/>
      <bottom/>
      <diagonal/>
    </border>
    <border>
      <left style="thin">
        <color theme="4"/>
      </left>
      <right style="thin">
        <color theme="4"/>
      </right>
      <top/>
      <bottom/>
      <diagonal/>
    </border>
    <border>
      <left style="thin">
        <color theme="4"/>
      </left>
      <right/>
      <top/>
      <bottom/>
      <diagonal/>
    </border>
    <border>
      <left style="thin">
        <color theme="4"/>
      </left>
      <right style="thin">
        <color theme="4"/>
      </right>
      <top style="thin">
        <color theme="4"/>
      </top>
      <bottom/>
      <diagonal/>
    </border>
    <border>
      <left style="thin">
        <color theme="4"/>
      </left>
      <right style="thin">
        <color theme="4"/>
      </right>
      <top/>
      <bottom style="thin">
        <color theme="4"/>
      </bottom>
      <diagonal/>
    </border>
    <border>
      <left style="thin">
        <color theme="4"/>
      </left>
      <right/>
      <top/>
      <bottom style="thin">
        <color theme="4"/>
      </bottom>
      <diagonal/>
    </border>
    <border>
      <left/>
      <right/>
      <top style="thin">
        <color theme="4"/>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s>
  <cellStyleXfs count="1">
    <xf numFmtId="0" fontId="0" fillId="0" borderId="0"/>
  </cellStyleXfs>
  <cellXfs count="111">
    <xf numFmtId="0" fontId="0" fillId="0" borderId="0" xfId="0"/>
    <xf numFmtId="0" fontId="0" fillId="0" borderId="0" xfId="0" applyAlignment="1">
      <alignment wrapText="1"/>
    </xf>
    <xf numFmtId="0" fontId="2" fillId="0" borderId="0" xfId="0" applyFont="1"/>
    <xf numFmtId="0" fontId="2" fillId="0" borderId="0" xfId="0" applyFont="1" applyAlignment="1">
      <alignment horizontal="center" wrapText="1"/>
    </xf>
    <xf numFmtId="0" fontId="1" fillId="2" borderId="1" xfId="0" applyFont="1" applyFill="1" applyBorder="1" applyAlignment="1">
      <alignment horizontal="center" wrapText="1"/>
    </xf>
    <xf numFmtId="0" fontId="1" fillId="2" borderId="2" xfId="0" applyFont="1" applyFill="1" applyBorder="1"/>
    <xf numFmtId="0" fontId="2" fillId="0" borderId="6" xfId="0" applyFont="1" applyBorder="1"/>
    <xf numFmtId="0" fontId="2" fillId="0" borderId="7" xfId="0" applyFont="1" applyBorder="1"/>
    <xf numFmtId="0" fontId="2" fillId="0" borderId="8" xfId="0" applyFont="1" applyBorder="1"/>
    <xf numFmtId="0" fontId="1" fillId="2" borderId="9" xfId="0" applyFont="1" applyFill="1" applyBorder="1"/>
    <xf numFmtId="0" fontId="4" fillId="0" borderId="0" xfId="0" applyFont="1" applyAlignment="1">
      <alignment horizontal="justify" vertical="center"/>
    </xf>
    <xf numFmtId="0" fontId="5" fillId="0" borderId="0" xfId="0" applyFont="1" applyAlignment="1">
      <alignment horizontal="center" vertical="center"/>
    </xf>
    <xf numFmtId="0" fontId="6" fillId="0" borderId="0" xfId="0" applyFont="1" applyAlignment="1">
      <alignment horizontal="justify" vertical="center"/>
    </xf>
    <xf numFmtId="0" fontId="3" fillId="0" borderId="0" xfId="0" applyFont="1" applyAlignment="1">
      <alignment vertical="center" wrapText="1"/>
    </xf>
    <xf numFmtId="0" fontId="6" fillId="0" borderId="0" xfId="0" applyFont="1" applyAlignment="1">
      <alignment horizontal="left" vertical="center"/>
    </xf>
    <xf numFmtId="0" fontId="7" fillId="0" borderId="0" xfId="0" applyFont="1"/>
    <xf numFmtId="0" fontId="2" fillId="0" borderId="1" xfId="0" applyFont="1" applyBorder="1" applyAlignment="1">
      <alignment wrapText="1"/>
    </xf>
    <xf numFmtId="0" fontId="2" fillId="0" borderId="3" xfId="0" applyFont="1" applyBorder="1" applyAlignment="1">
      <alignment horizontal="left" wrapText="1"/>
    </xf>
    <xf numFmtId="49" fontId="0" fillId="0" borderId="0" xfId="0" applyNumberFormat="1" applyAlignment="1">
      <alignment vertical="center"/>
    </xf>
    <xf numFmtId="0" fontId="0" fillId="0" borderId="0" xfId="0" applyAlignment="1">
      <alignment vertical="top"/>
    </xf>
    <xf numFmtId="49" fontId="2" fillId="0" borderId="0" xfId="0" applyNumberFormat="1" applyFont="1" applyAlignment="1">
      <alignment vertical="center"/>
    </xf>
    <xf numFmtId="0" fontId="8" fillId="0" borderId="0" xfId="0" applyFont="1" applyAlignment="1">
      <alignment vertical="center"/>
    </xf>
    <xf numFmtId="0" fontId="5" fillId="0" borderId="0" xfId="0" applyFont="1" applyAlignment="1">
      <alignment vertical="center"/>
    </xf>
    <xf numFmtId="0" fontId="4" fillId="0" borderId="0" xfId="0" applyFont="1" applyAlignment="1">
      <alignment vertical="center"/>
    </xf>
    <xf numFmtId="0" fontId="1" fillId="2" borderId="2" xfId="0" applyFont="1" applyFill="1" applyBorder="1" applyAlignment="1">
      <alignment wrapText="1"/>
    </xf>
    <xf numFmtId="0" fontId="0" fillId="0" borderId="0" xfId="0" applyAlignment="1">
      <alignment vertical="justify"/>
    </xf>
    <xf numFmtId="0" fontId="0" fillId="0" borderId="5" xfId="0" applyBorder="1" applyAlignment="1">
      <alignment vertical="center"/>
    </xf>
    <xf numFmtId="0" fontId="1" fillId="2" borderId="9" xfId="0" applyFont="1" applyFill="1" applyBorder="1" applyAlignment="1">
      <alignment wrapText="1"/>
    </xf>
    <xf numFmtId="0" fontId="4" fillId="0" borderId="0" xfId="0" applyFont="1" applyAlignment="1">
      <alignment horizontal="left" vertical="center"/>
    </xf>
    <xf numFmtId="0" fontId="0" fillId="0" borderId="0" xfId="0" applyAlignment="1">
      <alignment horizontal="left"/>
    </xf>
    <xf numFmtId="0" fontId="5" fillId="0" borderId="0" xfId="0" applyFont="1" applyAlignment="1">
      <alignment horizontal="left" vertical="center"/>
    </xf>
    <xf numFmtId="0" fontId="0" fillId="0" borderId="5" xfId="0" applyBorder="1" applyAlignment="1">
      <alignment vertical="top" wrapText="1"/>
    </xf>
    <xf numFmtId="0" fontId="0" fillId="0" borderId="5" xfId="0" applyBorder="1" applyAlignment="1">
      <alignment horizontal="center" vertical="center"/>
    </xf>
    <xf numFmtId="0" fontId="0" fillId="0" borderId="4" xfId="0" applyBorder="1" applyAlignment="1">
      <alignment vertical="center" wrapText="1"/>
    </xf>
    <xf numFmtId="0" fontId="0" fillId="0" borderId="0" xfId="0" applyAlignment="1">
      <alignment vertical="center"/>
    </xf>
    <xf numFmtId="0" fontId="0" fillId="0" borderId="0" xfId="0" applyAlignment="1">
      <alignment vertical="center" wrapText="1"/>
    </xf>
    <xf numFmtId="0" fontId="0" fillId="0" borderId="5" xfId="0" applyBorder="1" applyAlignment="1">
      <alignment vertical="center" wrapText="1"/>
    </xf>
    <xf numFmtId="0" fontId="2" fillId="0" borderId="0" xfId="0" applyFont="1" applyAlignment="1">
      <alignment wrapText="1"/>
    </xf>
    <xf numFmtId="0" fontId="14" fillId="0" borderId="0" xfId="0" applyFont="1"/>
    <xf numFmtId="0" fontId="0" fillId="0" borderId="0" xfId="0" applyAlignment="1">
      <alignment horizontal="center" wrapText="1"/>
    </xf>
    <xf numFmtId="0" fontId="0" fillId="3" borderId="0" xfId="0" applyFill="1"/>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9" xfId="0" applyFont="1" applyFill="1" applyBorder="1" applyAlignment="1">
      <alignment horizontal="center" vertical="center" wrapText="1"/>
    </xf>
    <xf numFmtId="3" fontId="0" fillId="0" borderId="0" xfId="0" applyNumberFormat="1"/>
    <xf numFmtId="4" fontId="0" fillId="0" borderId="0" xfId="0" applyNumberFormat="1"/>
    <xf numFmtId="0" fontId="1" fillId="2" borderId="2" xfId="0" applyFont="1" applyFill="1" applyBorder="1" applyAlignment="1">
      <alignment vertical="center" wrapText="1"/>
    </xf>
    <xf numFmtId="0" fontId="1" fillId="2" borderId="9" xfId="0" applyFont="1" applyFill="1" applyBorder="1" applyAlignment="1">
      <alignment vertical="center" wrapText="1"/>
    </xf>
    <xf numFmtId="0" fontId="1" fillId="2" borderId="0" xfId="0" applyFont="1" applyFill="1" applyAlignment="1">
      <alignment vertical="center" wrapText="1"/>
    </xf>
    <xf numFmtId="0" fontId="0" fillId="0" borderId="0" xfId="0"/>
    <xf numFmtId="0" fontId="0" fillId="4" borderId="10" xfId="0" applyFill="1" applyBorder="1" applyAlignment="1">
      <alignment vertical="center"/>
    </xf>
    <xf numFmtId="0" fontId="0" fillId="4" borderId="11" xfId="0" applyFill="1" applyBorder="1" applyAlignment="1">
      <alignment vertical="center"/>
    </xf>
    <xf numFmtId="0" fontId="0" fillId="4" borderId="7" xfId="0" applyFill="1" applyBorder="1" applyAlignment="1">
      <alignment vertical="center"/>
    </xf>
    <xf numFmtId="0" fontId="0" fillId="4" borderId="8" xfId="0" applyFill="1" applyBorder="1" applyAlignment="1">
      <alignment vertical="center"/>
    </xf>
    <xf numFmtId="0" fontId="0" fillId="4" borderId="7" xfId="0" applyFill="1" applyBorder="1" applyAlignment="1">
      <alignment wrapText="1"/>
    </xf>
    <xf numFmtId="0" fontId="0" fillId="4" borderId="5" xfId="0" applyFill="1" applyBorder="1" applyAlignment="1">
      <alignment vertical="center"/>
    </xf>
    <xf numFmtId="0" fontId="17" fillId="3" borderId="0" xfId="0" applyFont="1" applyFill="1" applyAlignment="1">
      <alignment vertical="top" wrapText="1"/>
    </xf>
    <xf numFmtId="0" fontId="18" fillId="3" borderId="0" xfId="0" applyFont="1" applyFill="1" applyAlignment="1">
      <alignment vertical="top" wrapText="1"/>
    </xf>
    <xf numFmtId="0" fontId="21" fillId="3" borderId="0" xfId="0" applyFont="1" applyFill="1" applyAlignment="1">
      <alignment horizontal="center" vertical="top" wrapText="1"/>
    </xf>
    <xf numFmtId="0" fontId="0" fillId="4" borderId="5" xfId="0" applyFill="1" applyBorder="1"/>
    <xf numFmtId="3" fontId="0" fillId="4" borderId="10" xfId="0" applyNumberFormat="1" applyFill="1" applyBorder="1"/>
    <xf numFmtId="4" fontId="0" fillId="4" borderId="8" xfId="0" applyNumberFormat="1" applyFill="1" applyBorder="1"/>
    <xf numFmtId="0" fontId="2" fillId="4" borderId="9" xfId="0" applyFont="1" applyFill="1" applyBorder="1"/>
    <xf numFmtId="0" fontId="0" fillId="4" borderId="5" xfId="0" applyFill="1" applyBorder="1" applyAlignment="1">
      <alignment horizontal="center" vertical="center"/>
    </xf>
    <xf numFmtId="0" fontId="0" fillId="4" borderId="5" xfId="0" applyFill="1" applyBorder="1" applyAlignment="1">
      <alignment horizontal="right"/>
    </xf>
    <xf numFmtId="3" fontId="0" fillId="4" borderId="5" xfId="0" applyNumberFormat="1" applyFill="1" applyBorder="1"/>
    <xf numFmtId="164" fontId="0" fillId="4" borderId="5" xfId="0" applyNumberFormat="1" applyFill="1" applyBorder="1"/>
    <xf numFmtId="0" fontId="12" fillId="4" borderId="5" xfId="0" applyFont="1" applyFill="1" applyBorder="1" applyAlignment="1">
      <alignment vertical="center"/>
    </xf>
    <xf numFmtId="0" fontId="12" fillId="4" borderId="5" xfId="0" applyFont="1" applyFill="1" applyBorder="1"/>
    <xf numFmtId="164" fontId="0" fillId="4" borderId="5" xfId="0" applyNumberFormat="1" applyFill="1" applyBorder="1" applyAlignment="1">
      <alignment horizontal="center" vertical="center"/>
    </xf>
    <xf numFmtId="3" fontId="0" fillId="4" borderId="5" xfId="0" applyNumberFormat="1" applyFill="1" applyBorder="1" applyAlignment="1">
      <alignment horizontal="center" vertical="center"/>
    </xf>
    <xf numFmtId="0" fontId="22" fillId="3" borderId="0" xfId="0" applyFont="1" applyFill="1" applyAlignment="1">
      <alignment vertical="top" wrapText="1"/>
    </xf>
    <xf numFmtId="0" fontId="19" fillId="3" borderId="0" xfId="0" applyFont="1" applyFill="1" applyAlignment="1">
      <alignment vertical="top" wrapText="1"/>
    </xf>
    <xf numFmtId="0" fontId="20" fillId="3" borderId="0" xfId="0" applyFont="1" applyFill="1" applyAlignment="1">
      <alignment vertical="top" wrapText="1"/>
    </xf>
    <xf numFmtId="0" fontId="20" fillId="3" borderId="0" xfId="0" applyFont="1" applyFill="1" applyAlignment="1">
      <alignment vertical="top"/>
    </xf>
    <xf numFmtId="0" fontId="22" fillId="3" borderId="19" xfId="0" applyFont="1" applyFill="1" applyBorder="1" applyAlignment="1">
      <alignment horizontal="center" vertical="center" wrapText="1"/>
    </xf>
    <xf numFmtId="0" fontId="22" fillId="3" borderId="20" xfId="0" applyFont="1" applyFill="1" applyBorder="1" applyAlignment="1">
      <alignment horizontal="center" vertical="center" wrapText="1"/>
    </xf>
    <xf numFmtId="0" fontId="22" fillId="3" borderId="17" xfId="0" applyFont="1" applyFill="1" applyBorder="1" applyAlignment="1">
      <alignment horizontal="left" vertical="center" wrapText="1"/>
    </xf>
    <xf numFmtId="0" fontId="22" fillId="3" borderId="21" xfId="0" applyFont="1" applyFill="1" applyBorder="1" applyAlignment="1">
      <alignment horizontal="left" vertical="center" wrapText="1"/>
    </xf>
    <xf numFmtId="0" fontId="22" fillId="3" borderId="13" xfId="0" applyFont="1" applyFill="1" applyBorder="1" applyAlignment="1">
      <alignment horizontal="center" vertical="center" wrapText="1"/>
    </xf>
    <xf numFmtId="0" fontId="22" fillId="3" borderId="15" xfId="0" applyFont="1" applyFill="1" applyBorder="1" applyAlignment="1">
      <alignment horizontal="center" vertical="center" wrapText="1"/>
    </xf>
    <xf numFmtId="0" fontId="22" fillId="3" borderId="17" xfId="0" applyFont="1" applyFill="1" applyBorder="1" applyAlignment="1">
      <alignment horizontal="center" vertical="center" wrapText="1"/>
    </xf>
    <xf numFmtId="0" fontId="22" fillId="3" borderId="14" xfId="0" applyFont="1" applyFill="1" applyBorder="1" applyAlignment="1">
      <alignment horizontal="center" vertical="center" wrapText="1"/>
    </xf>
    <xf numFmtId="0" fontId="22" fillId="3" borderId="16" xfId="0" applyFont="1" applyFill="1" applyBorder="1" applyAlignment="1">
      <alignment horizontal="center" vertical="center" wrapText="1"/>
    </xf>
    <xf numFmtId="0" fontId="22" fillId="3" borderId="18" xfId="0" applyFont="1" applyFill="1" applyBorder="1" applyAlignment="1">
      <alignment horizontal="center" vertical="center" wrapText="1"/>
    </xf>
    <xf numFmtId="0" fontId="25" fillId="3" borderId="0" xfId="0" applyFont="1" applyFill="1" applyAlignment="1">
      <alignment vertical="top" wrapText="1"/>
    </xf>
    <xf numFmtId="0" fontId="28" fillId="3" borderId="0" xfId="0" applyFont="1" applyFill="1" applyAlignment="1">
      <alignment vertical="top" wrapText="1"/>
    </xf>
    <xf numFmtId="0" fontId="29" fillId="3" borderId="0" xfId="0" applyFont="1" applyFill="1" applyAlignment="1">
      <alignment vertical="top" wrapText="1"/>
    </xf>
    <xf numFmtId="0" fontId="27" fillId="0" borderId="0" xfId="0" applyFont="1"/>
    <xf numFmtId="0" fontId="22" fillId="3" borderId="13" xfId="0" applyFont="1" applyFill="1" applyBorder="1" applyAlignment="1">
      <alignment horizontal="left" vertical="center" wrapText="1"/>
    </xf>
    <xf numFmtId="0" fontId="31" fillId="4" borderId="9" xfId="0" applyFont="1" applyFill="1" applyBorder="1" applyAlignment="1">
      <alignment horizontal="center"/>
    </xf>
    <xf numFmtId="0" fontId="31" fillId="4" borderId="9" xfId="0" applyFont="1" applyFill="1" applyBorder="1"/>
    <xf numFmtId="0" fontId="32" fillId="4" borderId="5" xfId="0" applyFont="1" applyFill="1" applyBorder="1" applyAlignment="1">
      <alignment horizontal="center" vertical="center"/>
    </xf>
    <xf numFmtId="0" fontId="32" fillId="4" borderId="5" xfId="0" applyFont="1" applyFill="1" applyBorder="1" applyAlignment="1">
      <alignment horizontal="right"/>
    </xf>
    <xf numFmtId="0" fontId="32" fillId="4" borderId="3" xfId="0" applyFont="1" applyFill="1" applyBorder="1" applyAlignment="1">
      <alignment horizontal="center" vertical="center" wrapText="1"/>
    </xf>
    <xf numFmtId="0" fontId="32" fillId="4" borderId="3" xfId="0" applyFont="1" applyFill="1" applyBorder="1" applyAlignment="1">
      <alignment horizontal="right" wrapText="1"/>
    </xf>
    <xf numFmtId="0" fontId="22" fillId="3" borderId="14" xfId="0" applyFont="1" applyFill="1" applyBorder="1" applyAlignment="1">
      <alignment horizontal="left" vertical="center" wrapText="1"/>
    </xf>
    <xf numFmtId="0" fontId="22" fillId="3" borderId="16" xfId="0" applyFont="1" applyFill="1" applyBorder="1" applyAlignment="1">
      <alignment horizontal="left" vertical="center" wrapText="1"/>
    </xf>
    <xf numFmtId="0" fontId="22" fillId="3" borderId="13" xfId="0" applyFont="1" applyFill="1" applyBorder="1" applyAlignment="1">
      <alignment horizontal="left" vertical="center" wrapText="1"/>
    </xf>
    <xf numFmtId="0" fontId="22" fillId="3" borderId="15" xfId="0" applyFont="1" applyFill="1" applyBorder="1" applyAlignment="1">
      <alignment horizontal="left" vertical="center" wrapText="1"/>
    </xf>
    <xf numFmtId="0" fontId="5" fillId="0" borderId="0" xfId="0" applyFont="1" applyAlignment="1">
      <alignment horizontal="left" wrapText="1"/>
    </xf>
    <xf numFmtId="0" fontId="0" fillId="0" borderId="0" xfId="0" applyAlignment="1">
      <alignment horizontal="left" wrapText="1"/>
    </xf>
    <xf numFmtId="0" fontId="0" fillId="0" borderId="0" xfId="0" applyAlignment="1">
      <alignment vertical="top" wrapText="1"/>
    </xf>
    <xf numFmtId="49" fontId="0" fillId="0" borderId="0" xfId="0" applyNumberFormat="1" applyAlignment="1">
      <alignment vertical="center" wrapText="1"/>
    </xf>
    <xf numFmtId="0" fontId="0" fillId="0" borderId="0" xfId="0" applyAlignment="1">
      <alignment wrapText="1"/>
    </xf>
    <xf numFmtId="49" fontId="0" fillId="5" borderId="0" xfId="0" applyNumberFormat="1" applyFill="1" applyAlignment="1">
      <alignment vertical="center" wrapText="1"/>
    </xf>
    <xf numFmtId="0" fontId="1" fillId="2" borderId="12" xfId="0" applyFont="1" applyFill="1" applyBorder="1" applyAlignment="1">
      <alignment horizontal="center"/>
    </xf>
    <xf numFmtId="0" fontId="1" fillId="2" borderId="2" xfId="0" applyFont="1" applyFill="1" applyBorder="1" applyAlignment="1">
      <alignment horizontal="center"/>
    </xf>
    <xf numFmtId="0" fontId="6" fillId="0" borderId="0" xfId="0" applyFont="1" applyAlignment="1">
      <alignment horizontal="left" vertical="center"/>
    </xf>
    <xf numFmtId="0" fontId="4" fillId="0" borderId="0" xfId="0" applyFont="1" applyAlignment="1">
      <alignment horizontal="left" vertical="center" wrapText="1"/>
    </xf>
    <xf numFmtId="0" fontId="4" fillId="0" borderId="0" xfId="0" applyFont="1" applyAlignment="1">
      <alignment horizontal="left" wrapText="1"/>
    </xf>
  </cellXfs>
  <cellStyles count="1">
    <cellStyle name="Normal" xfId="0" builtinId="0"/>
  </cellStyles>
  <dxfs count="29">
    <dxf>
      <font>
        <b val="0"/>
        <i val="0"/>
        <strike val="0"/>
        <condense val="0"/>
        <extend val="0"/>
        <outline val="0"/>
        <shadow val="0"/>
        <u val="none"/>
        <vertAlign val="baseline"/>
        <sz val="11"/>
        <color theme="1"/>
        <name val="Calibri"/>
        <scheme val="minor"/>
      </font>
      <alignment horizontal="general" vertical="bottom" textRotation="0" wrapText="1" indent="0" justifyLastLine="0" shrinkToFit="0" readingOrder="0"/>
      <border diagonalUp="0" diagonalDown="0" outline="0">
        <left style="thin">
          <color theme="4"/>
        </left>
        <right style="thin">
          <color theme="4"/>
        </right>
        <top/>
        <bottom/>
      </border>
    </dxf>
    <dxf>
      <fill>
        <patternFill patternType="solid">
          <fgColor indexed="64"/>
          <bgColor theme="4" tint="0.79998168889431442"/>
        </patternFill>
      </fill>
      <border diagonalUp="0" diagonalDown="0" outline="0">
        <left style="thin">
          <color theme="4"/>
        </left>
        <right/>
        <top/>
        <bottom/>
      </border>
    </dxf>
    <dxf>
      <font>
        <b val="0"/>
        <i val="0"/>
        <strike val="0"/>
        <condense val="0"/>
        <extend val="0"/>
        <outline val="0"/>
        <shadow val="0"/>
        <u val="none"/>
        <vertAlign val="baseline"/>
        <sz val="11"/>
        <color theme="1"/>
        <name val="Calibri"/>
        <scheme val="minor"/>
      </font>
      <alignment horizontal="general" vertical="bottom" textRotation="0" wrapText="1" indent="0" justifyLastLine="0" shrinkToFit="0" readingOrder="0"/>
      <border diagonalUp="0" diagonalDown="0" outline="0">
        <left style="thin">
          <color theme="4"/>
        </left>
        <right style="thin">
          <color theme="4"/>
        </right>
        <top/>
        <bottom/>
      </border>
    </dxf>
    <dxf>
      <fill>
        <patternFill patternType="solid">
          <fgColor indexed="64"/>
          <bgColor theme="4" tint="0.79998168889431442"/>
        </patternFill>
      </fill>
      <border diagonalUp="0" diagonalDown="0" outline="0">
        <left style="thin">
          <color theme="4"/>
        </left>
        <right style="thin">
          <color theme="4"/>
        </right>
        <top/>
        <bottom/>
      </border>
    </dxf>
    <dxf>
      <font>
        <b val="0"/>
        <i val="0"/>
        <strike val="0"/>
        <condense val="0"/>
        <extend val="0"/>
        <outline val="0"/>
        <shadow val="0"/>
        <u val="none"/>
        <vertAlign val="baseline"/>
        <sz val="11"/>
        <color theme="1"/>
        <name val="Calibri"/>
        <scheme val="minor"/>
      </font>
      <alignment horizontal="general" vertical="bottom" textRotation="0" wrapText="1" indent="0" justifyLastLine="0" shrinkToFit="0" readingOrder="0"/>
      <border diagonalUp="0" diagonalDown="0" outline="0">
        <left style="thin">
          <color theme="4"/>
        </left>
        <right style="thin">
          <color theme="4"/>
        </right>
        <top/>
        <bottom/>
      </border>
    </dxf>
    <dxf>
      <fill>
        <patternFill patternType="solid">
          <fgColor indexed="64"/>
          <bgColor theme="4" tint="0.79998168889431442"/>
        </patternFill>
      </fill>
      <border diagonalUp="0" diagonalDown="0" outline="0">
        <left/>
        <right style="thin">
          <color theme="4"/>
        </right>
        <top/>
        <bottom/>
      </border>
    </dxf>
    <dxf>
      <alignment horizontal="general" vertical="bottom" textRotation="0" wrapText="1" indent="0" justifyLastLine="0" shrinkToFit="0" readingOrder="0"/>
    </dxf>
    <dxf>
      <alignment horizontal="center" vertical="bottom" textRotation="0" wrapText="1" indent="0" justifyLastLine="0" shrinkToFit="0" readingOrder="0"/>
      <border outline="0">
        <right style="thin">
          <color theme="4"/>
        </right>
      </border>
    </dxf>
    <dxf>
      <font>
        <b/>
        <i val="0"/>
        <strike val="0"/>
        <condense val="0"/>
        <extend val="0"/>
        <outline val="0"/>
        <shadow val="0"/>
        <u val="none"/>
        <vertAlign val="baseline"/>
        <sz val="11"/>
        <color theme="1"/>
        <name val="Calibri"/>
        <scheme val="minor"/>
      </font>
    </dxf>
    <dxf>
      <alignment horizontal="general" vertical="bottom" textRotation="0" wrapText="1" indent="0" justifyLastLine="0" shrinkToFit="0" readingOrder="0"/>
      <border diagonalUp="0" diagonalDown="0" outline="0">
        <left style="thin">
          <color theme="4"/>
        </left>
        <right style="thin">
          <color theme="4"/>
        </right>
        <top/>
        <bottom/>
      </border>
    </dxf>
    <dxf>
      <fill>
        <patternFill patternType="solid">
          <fgColor indexed="64"/>
          <bgColor theme="4" tint="0.79998168889431442"/>
        </patternFill>
      </fill>
    </dxf>
    <dxf>
      <alignment horizontal="general" vertical="bottom" textRotation="0" wrapText="1" indent="0" justifyLastLine="0" shrinkToFit="0" readingOrder="0"/>
      <border diagonalUp="0" diagonalDown="0" outline="0">
        <left style="thin">
          <color theme="4"/>
        </left>
        <right style="thin">
          <color theme="4"/>
        </right>
        <top/>
        <bottom/>
      </border>
    </dxf>
    <dxf>
      <fill>
        <patternFill patternType="solid">
          <fgColor indexed="64"/>
          <bgColor theme="4" tint="0.79998168889431442"/>
        </patternFill>
      </fill>
      <border outline="0">
        <right style="thin">
          <color theme="4"/>
        </right>
      </border>
    </dxf>
    <dxf>
      <alignment horizontal="general" vertical="bottom" textRotation="0" wrapText="1" indent="0" justifyLastLine="0" shrinkToFit="0" readingOrder="0"/>
      <border diagonalUp="0" diagonalDown="0" outline="0">
        <left style="thin">
          <color theme="4"/>
        </left>
        <right style="thin">
          <color theme="4"/>
        </right>
        <top/>
        <bottom/>
      </border>
    </dxf>
    <dxf>
      <fill>
        <patternFill patternType="solid">
          <fgColor indexed="64"/>
          <bgColor theme="4" tint="0.79998168889431442"/>
        </patternFill>
      </fill>
      <border outline="0">
        <right style="thin">
          <color theme="4"/>
        </right>
      </border>
    </dxf>
    <dxf>
      <alignment horizontal="general" vertical="bottom" textRotation="0" wrapText="1" indent="0" justifyLastLine="0" shrinkToFit="0" readingOrder="0"/>
    </dxf>
    <dxf>
      <border outline="0">
        <right style="thin">
          <color theme="4"/>
        </right>
      </border>
    </dxf>
    <dxf>
      <alignment horizontal="general" vertical="center" textRotation="0" indent="0" justifyLastLine="0" shrinkToFit="0" readingOrder="0"/>
    </dxf>
    <dxf>
      <font>
        <b/>
        <i val="0"/>
        <strike val="0"/>
        <condense val="0"/>
        <extend val="0"/>
        <outline val="0"/>
        <shadow val="0"/>
        <u val="none"/>
        <vertAlign val="baseline"/>
        <sz val="11"/>
        <color theme="1"/>
        <name val="Calibri"/>
        <scheme val="minor"/>
      </font>
    </dxf>
    <dxf>
      <alignment horizontal="general" vertical="bottom" textRotation="0" wrapText="1" indent="0" justifyLastLine="0" shrinkToFit="0" readingOrder="0"/>
      <border diagonalUp="0" diagonalDown="0" outline="0">
        <left style="thin">
          <color theme="4"/>
        </left>
        <right style="thin">
          <color theme="4"/>
        </right>
        <top/>
        <bottom/>
      </border>
    </dxf>
    <dxf>
      <fill>
        <patternFill patternType="solid">
          <fgColor indexed="64"/>
          <bgColor theme="4" tint="0.79998168889431442"/>
        </patternFill>
      </fill>
      <alignment horizontal="general" vertical="center" textRotation="0" indent="0" justifyLastLine="0" shrinkToFit="0" readingOrder="0"/>
      <border diagonalUp="0" diagonalDown="0" outline="0">
        <left style="thin">
          <color theme="4"/>
        </left>
        <right/>
        <top/>
        <bottom/>
      </border>
    </dxf>
    <dxf>
      <alignment horizontal="general" vertical="bottom" textRotation="0" wrapText="1" indent="0" justifyLastLine="0" shrinkToFit="0" readingOrder="0"/>
      <border diagonalUp="0" diagonalDown="0" outline="0">
        <left style="thin">
          <color theme="4"/>
        </left>
        <right style="thin">
          <color theme="4"/>
        </right>
        <top/>
        <bottom/>
      </border>
    </dxf>
    <dxf>
      <fill>
        <patternFill patternType="solid">
          <fgColor indexed="64"/>
          <bgColor theme="4" tint="0.79998168889431442"/>
        </patternFill>
      </fill>
      <alignment horizontal="general" vertical="center" textRotation="0" indent="0" justifyLastLine="0" shrinkToFit="0" readingOrder="0"/>
      <border diagonalUp="0" diagonalDown="0" outline="0">
        <left style="thin">
          <color theme="4"/>
        </left>
        <right style="thin">
          <color theme="4"/>
        </right>
        <top/>
        <bottom/>
      </border>
    </dxf>
    <dxf>
      <alignment horizontal="general" vertical="bottom" textRotation="0" wrapText="1" indent="0" justifyLastLine="0" shrinkToFit="0" readingOrder="0"/>
      <border diagonalUp="0" diagonalDown="0" outline="0">
        <left style="thin">
          <color theme="4"/>
        </left>
        <right style="thin">
          <color theme="4"/>
        </right>
        <top/>
        <bottom/>
      </border>
    </dxf>
    <dxf>
      <fill>
        <patternFill patternType="solid">
          <fgColor indexed="64"/>
          <bgColor theme="4" tint="0.79998168889431442"/>
        </patternFill>
      </fill>
      <alignment horizontal="general" vertical="center" textRotation="0" indent="0" justifyLastLine="0" shrinkToFit="0" readingOrder="0"/>
      <border diagonalUp="0" diagonalDown="0" outline="0">
        <left style="thin">
          <color theme="4"/>
        </left>
        <right style="thin">
          <color theme="4"/>
        </right>
        <top/>
        <bottom/>
      </border>
    </dxf>
    <dxf>
      <alignment horizontal="general" vertical="bottom" textRotation="0" wrapText="1" indent="0" justifyLastLine="0" shrinkToFit="0" readingOrder="0"/>
    </dxf>
    <dxf>
      <alignment horizontal="general" vertical="center" textRotation="0" wrapText="1" indent="0" justifyLastLine="0" shrinkToFit="0" readingOrder="0"/>
      <border outline="0">
        <right style="thin">
          <color theme="4"/>
        </right>
      </border>
    </dxf>
    <dxf>
      <alignment horizontal="general" vertical="center" textRotation="0" indent="0" justifyLastLine="0" shrinkToFit="0" readingOrder="0"/>
    </dxf>
    <dxf>
      <font>
        <b/>
        <i val="0"/>
        <strike val="0"/>
        <condense val="0"/>
        <extend val="0"/>
        <outline val="0"/>
        <shadow val="0"/>
        <u val="none"/>
        <vertAlign val="baseline"/>
        <sz val="11"/>
        <color theme="1"/>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0000000}" name="Tableau115" displayName="Tableau115" ref="B5:E11" totalsRowCount="1" headerRowDxfId="28" dataDxfId="27">
  <autoFilter ref="B5:E10" xr:uid="{00000000-0009-0000-0100-00000E000000}"/>
  <tableColumns count="4">
    <tableColumn id="1" xr3:uid="{00000000-0010-0000-0000-000001000000}" name="Initialisation" dataDxfId="26" totalsRowDxfId="25"/>
    <tableColumn id="2" xr3:uid="{00000000-0010-0000-0000-000002000000}" name="Charges en j/h*" totalsRowFunction="sum" dataDxfId="24" totalsRowDxfId="23"/>
    <tableColumn id="3" xr3:uid="{00000000-0010-0000-0000-000003000000}" name="Coût € HT" totalsRowFunction="custom" dataDxfId="22" totalsRowDxfId="21">
      <totalsRowFormula>SUBTOTAL(109,Tableau115[Charges en j/h*])</totalsRowFormula>
    </tableColumn>
    <tableColumn id="4" xr3:uid="{00000000-0010-0000-0000-000004000000}" name="Coût € TTC" totalsRowFunction="custom" dataDxfId="20" totalsRowDxfId="19">
      <totalsRowFormula>SUBTOTAL(109,Tableau115[Charges en j/h*])</totalsRowFormula>
    </tableColumn>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1000000}" name="Tableau1616" displayName="Tableau1616" ref="B16:E21" totalsRowCount="1" headerRowDxfId="18" dataDxfId="17">
  <autoFilter ref="B16:E20" xr:uid="{00000000-0009-0000-0100-00000F000000}"/>
  <tableColumns count="4">
    <tableColumn id="1" xr3:uid="{00000000-0010-0000-0100-000001000000}" name="Initialisation" dataDxfId="16" totalsRowDxfId="15"/>
    <tableColumn id="2" xr3:uid="{00000000-0010-0000-0100-000002000000}" name="Charges en j/h*" totalsRowFunction="sum" dataDxfId="14" totalsRowDxfId="13"/>
    <tableColumn id="3" xr3:uid="{00000000-0010-0000-0100-000003000000}" name="Coût € HT" totalsRowFunction="custom" dataDxfId="12" totalsRowDxfId="11">
      <totalsRowFormula>SUBTOTAL(109,Tableau1616[Charges en j/h*])</totalsRowFormula>
    </tableColumn>
    <tableColumn id="4" xr3:uid="{00000000-0010-0000-0100-000004000000}" name="Coût € TTC" totalsRowFunction="custom" dataDxfId="10" totalsRowDxfId="9">
      <totalsRowFormula>SUBTOTAL(109,Tableau1616[Charges en j/h*])</totalsRowFormula>
    </tableColumn>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2000000}" name="Tableau13" displayName="Tableau13" ref="B9:E13" totalsRowShown="0" headerRowDxfId="8">
  <autoFilter ref="B9:E13" xr:uid="{00000000-0009-0000-0100-000002000000}"/>
  <tableColumns count="4">
    <tableColumn id="1" xr3:uid="{00000000-0010-0000-0200-000001000000}" name="maintenance corrective" dataDxfId="7" totalsRowDxfId="6"/>
    <tableColumn id="2" xr3:uid="{00000000-0010-0000-0200-000002000000}" name="Charges en j/h*" dataDxfId="5" totalsRowDxfId="4"/>
    <tableColumn id="3" xr3:uid="{00000000-0010-0000-0200-000003000000}" name="Coût € HT" dataDxfId="3" totalsRowDxfId="2"/>
    <tableColumn id="4" xr3:uid="{00000000-0010-0000-0200-000004000000}" name="Coût € TTC" dataDxfId="1" totalsRowDxfId="0">
      <calculatedColumnFormula>Tableau13[[#This Row],[Coût € HT]]*1.2</calculatedColumnFormula>
    </tableColumn>
  </tableColumns>
  <tableStyleInfo name="TableStyleLight9"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3"/>
  <sheetViews>
    <sheetView tabSelected="1" zoomScale="60" zoomScaleNormal="60" workbookViewId="0">
      <selection activeCell="B14" sqref="B14:G14"/>
    </sheetView>
  </sheetViews>
  <sheetFormatPr baseColWidth="10" defaultColWidth="11.44140625" defaultRowHeight="14.4" x14ac:dyDescent="0.3"/>
  <cols>
    <col min="1" max="1" width="11.44140625" style="40"/>
    <col min="2" max="2" width="119.77734375" style="40" customWidth="1"/>
    <col min="3" max="3" width="38.33203125" style="40" customWidth="1"/>
    <col min="4" max="4" width="39.44140625" style="40" customWidth="1"/>
    <col min="5" max="16384" width="11.44140625" style="40"/>
  </cols>
  <sheetData>
    <row r="1" spans="1:10" ht="17.399999999999999" x14ac:dyDescent="0.3">
      <c r="A1" s="56"/>
      <c r="B1" s="57"/>
      <c r="C1" s="56"/>
      <c r="D1" s="56"/>
      <c r="E1" s="56"/>
      <c r="F1" s="56"/>
      <c r="G1" s="56"/>
      <c r="H1" s="56"/>
      <c r="I1" s="56"/>
      <c r="J1" s="56"/>
    </row>
    <row r="2" spans="1:10" ht="17.399999999999999" x14ac:dyDescent="0.3">
      <c r="A2" s="56"/>
      <c r="B2" s="58" t="s">
        <v>168</v>
      </c>
      <c r="C2" s="56"/>
      <c r="D2" s="56"/>
      <c r="E2" s="56"/>
      <c r="F2" s="56"/>
      <c r="G2" s="56"/>
      <c r="H2" s="56"/>
      <c r="I2" s="56"/>
      <c r="J2" s="56"/>
    </row>
    <row r="3" spans="1:10" x14ac:dyDescent="0.3">
      <c r="A3" s="56"/>
      <c r="B3" s="56"/>
      <c r="C3" s="56"/>
      <c r="D3" s="56"/>
      <c r="E3" s="56"/>
      <c r="F3" s="56"/>
      <c r="G3" s="56"/>
      <c r="H3" s="56"/>
      <c r="I3" s="56"/>
      <c r="J3" s="56"/>
    </row>
    <row r="4" spans="1:10" ht="15.6" x14ac:dyDescent="0.3">
      <c r="A4" s="56"/>
      <c r="B4" s="71" t="s">
        <v>169</v>
      </c>
      <c r="C4" s="72"/>
      <c r="D4" s="72"/>
      <c r="E4" s="56"/>
      <c r="F4" s="56"/>
      <c r="G4" s="56"/>
      <c r="H4" s="56"/>
      <c r="I4" s="56"/>
      <c r="J4" s="56"/>
    </row>
    <row r="5" spans="1:10" ht="15.6" x14ac:dyDescent="0.3">
      <c r="A5" s="56"/>
      <c r="B5" s="73" t="s">
        <v>170</v>
      </c>
      <c r="C5" s="72"/>
      <c r="D5" s="72"/>
      <c r="E5" s="56"/>
      <c r="F5" s="56"/>
      <c r="G5" s="56"/>
      <c r="H5" s="56"/>
      <c r="I5" s="56"/>
      <c r="J5" s="56"/>
    </row>
    <row r="6" spans="1:10" ht="15.6" x14ac:dyDescent="0.3">
      <c r="A6" s="56"/>
      <c r="B6" s="74" t="s">
        <v>197</v>
      </c>
      <c r="C6" s="72"/>
      <c r="D6" s="72"/>
      <c r="E6" s="56"/>
      <c r="F6" s="56"/>
      <c r="G6" s="56"/>
      <c r="H6" s="56"/>
      <c r="I6" s="56"/>
      <c r="J6" s="56"/>
    </row>
    <row r="7" spans="1:10" ht="15.6" x14ac:dyDescent="0.3">
      <c r="A7" s="56"/>
      <c r="B7" s="72"/>
      <c r="C7" s="72"/>
      <c r="D7" s="72"/>
      <c r="E7" s="56"/>
      <c r="F7" s="56"/>
      <c r="G7" s="56"/>
      <c r="H7" s="56"/>
      <c r="I7" s="56"/>
      <c r="J7" s="56"/>
    </row>
    <row r="8" spans="1:10" ht="15.6" x14ac:dyDescent="0.3">
      <c r="A8" s="56"/>
      <c r="B8" s="71" t="s">
        <v>171</v>
      </c>
      <c r="C8" s="72"/>
      <c r="D8" s="72"/>
      <c r="E8" s="56"/>
      <c r="F8" s="56"/>
      <c r="G8" s="56"/>
      <c r="H8" s="56"/>
      <c r="I8" s="56"/>
      <c r="J8" s="56"/>
    </row>
    <row r="9" spans="1:10" ht="15.6" x14ac:dyDescent="0.3">
      <c r="A9" s="56"/>
      <c r="B9" s="73" t="s">
        <v>172</v>
      </c>
      <c r="C9" s="72"/>
      <c r="D9" s="72"/>
      <c r="E9" s="56"/>
      <c r="F9" s="56"/>
      <c r="G9" s="56"/>
      <c r="H9" s="56"/>
      <c r="I9" s="56"/>
      <c r="J9" s="56"/>
    </row>
    <row r="10" spans="1:10" ht="15.6" x14ac:dyDescent="0.3">
      <c r="A10" s="56"/>
      <c r="B10" s="73" t="s">
        <v>173</v>
      </c>
      <c r="C10" s="72"/>
      <c r="D10" s="72"/>
      <c r="E10" s="56"/>
      <c r="F10" s="56"/>
      <c r="G10" s="56"/>
      <c r="H10" s="56"/>
      <c r="I10" s="56"/>
      <c r="J10" s="56"/>
    </row>
    <row r="11" spans="1:10" ht="15.6" x14ac:dyDescent="0.3">
      <c r="A11" s="56"/>
      <c r="B11" s="73" t="s">
        <v>174</v>
      </c>
      <c r="C11" s="72"/>
      <c r="D11" s="72"/>
      <c r="E11" s="56"/>
      <c r="F11" s="56"/>
      <c r="G11" s="56"/>
      <c r="H11" s="56"/>
      <c r="I11" s="56"/>
      <c r="J11" s="56"/>
    </row>
    <row r="12" spans="1:10" ht="15.6" x14ac:dyDescent="0.3">
      <c r="A12" s="56"/>
      <c r="B12" s="71" t="s">
        <v>206</v>
      </c>
      <c r="C12" s="72"/>
      <c r="D12" s="72"/>
      <c r="E12" s="56"/>
      <c r="F12" s="56"/>
      <c r="G12" s="56"/>
      <c r="H12" s="56"/>
      <c r="I12" s="56"/>
      <c r="J12" s="56"/>
    </row>
    <row r="13" spans="1:10" ht="15.6" x14ac:dyDescent="0.3">
      <c r="A13" s="56"/>
      <c r="B13" s="72"/>
      <c r="C13" s="72"/>
      <c r="D13" s="72"/>
      <c r="E13" s="56"/>
      <c r="F13" s="56"/>
      <c r="G13" s="56"/>
      <c r="H13" s="56"/>
      <c r="I13" s="56"/>
      <c r="J13" s="56"/>
    </row>
    <row r="14" spans="1:10" ht="36" customHeight="1" x14ac:dyDescent="0.3">
      <c r="A14" s="56"/>
      <c r="B14" s="72" t="s">
        <v>175</v>
      </c>
      <c r="C14" s="72"/>
      <c r="D14" s="72"/>
      <c r="E14" s="56"/>
      <c r="F14" s="56"/>
      <c r="G14" s="56"/>
      <c r="H14" s="56"/>
      <c r="I14" s="56"/>
      <c r="J14" s="56"/>
    </row>
    <row r="15" spans="1:10" ht="15.6" x14ac:dyDescent="0.3">
      <c r="A15" s="56"/>
      <c r="B15" s="72"/>
      <c r="C15" s="72"/>
      <c r="D15" s="72"/>
      <c r="E15" s="56"/>
      <c r="F15" s="56"/>
      <c r="G15" s="56"/>
      <c r="H15" s="56"/>
      <c r="I15" s="56"/>
      <c r="J15" s="56"/>
    </row>
    <row r="16" spans="1:10" ht="28.95" customHeight="1" thickBot="1" x14ac:dyDescent="0.35">
      <c r="A16" s="56"/>
      <c r="B16" s="72" t="s">
        <v>176</v>
      </c>
      <c r="C16" s="72"/>
      <c r="D16" s="72"/>
      <c r="E16" s="56"/>
      <c r="F16" s="56"/>
      <c r="G16" s="56"/>
      <c r="H16" s="56"/>
      <c r="I16" s="56"/>
      <c r="J16" s="56"/>
    </row>
    <row r="17" spans="1:9" ht="15.6" x14ac:dyDescent="0.3">
      <c r="A17" s="56"/>
      <c r="B17" s="98" t="s">
        <v>0</v>
      </c>
      <c r="C17" s="79" t="s">
        <v>177</v>
      </c>
      <c r="D17" s="82" t="s">
        <v>178</v>
      </c>
      <c r="E17" s="56"/>
      <c r="F17" s="56"/>
      <c r="G17" s="56"/>
      <c r="H17" s="56"/>
      <c r="I17" s="56"/>
    </row>
    <row r="18" spans="1:9" ht="31.2" x14ac:dyDescent="0.3">
      <c r="A18" s="56"/>
      <c r="B18" s="99"/>
      <c r="C18" s="80" t="s">
        <v>179</v>
      </c>
      <c r="D18" s="83" t="s">
        <v>178</v>
      </c>
      <c r="E18" s="56"/>
      <c r="F18" s="56"/>
      <c r="G18" s="56"/>
      <c r="H18" s="56"/>
      <c r="I18" s="56"/>
    </row>
    <row r="19" spans="1:9" ht="16.2" thickBot="1" x14ac:dyDescent="0.35">
      <c r="A19" s="56"/>
      <c r="B19" s="99"/>
      <c r="C19" s="80" t="s">
        <v>180</v>
      </c>
      <c r="D19" s="83" t="s">
        <v>181</v>
      </c>
      <c r="E19" s="56"/>
      <c r="F19" s="56"/>
      <c r="G19" s="56"/>
      <c r="H19" s="56"/>
      <c r="I19" s="56"/>
    </row>
    <row r="20" spans="1:9" ht="16.2" thickBot="1" x14ac:dyDescent="0.35">
      <c r="A20" s="56"/>
      <c r="B20" s="77" t="s">
        <v>1</v>
      </c>
      <c r="C20" s="81" t="s">
        <v>182</v>
      </c>
      <c r="D20" s="84" t="s">
        <v>183</v>
      </c>
      <c r="E20" s="56"/>
      <c r="F20" s="56"/>
      <c r="G20" s="56"/>
      <c r="H20" s="56"/>
      <c r="I20" s="56"/>
    </row>
    <row r="21" spans="1:9" ht="15.6" x14ac:dyDescent="0.3">
      <c r="A21" s="56"/>
      <c r="B21" s="96" t="s">
        <v>184</v>
      </c>
      <c r="C21" s="79" t="s">
        <v>93</v>
      </c>
      <c r="D21" s="82" t="s">
        <v>181</v>
      </c>
      <c r="E21" s="56"/>
      <c r="F21" s="56"/>
      <c r="G21" s="56"/>
      <c r="H21" s="56"/>
      <c r="I21" s="56"/>
    </row>
    <row r="22" spans="1:9" ht="15.6" x14ac:dyDescent="0.3">
      <c r="A22" s="56"/>
      <c r="B22" s="97"/>
      <c r="C22" s="80" t="s">
        <v>99</v>
      </c>
      <c r="D22" s="83" t="s">
        <v>181</v>
      </c>
      <c r="E22" s="56"/>
      <c r="F22" s="56"/>
      <c r="G22" s="56"/>
      <c r="H22" s="56"/>
      <c r="I22" s="56"/>
    </row>
    <row r="23" spans="1:9" ht="15.6" x14ac:dyDescent="0.3">
      <c r="A23" s="56"/>
      <c r="B23" s="97"/>
      <c r="C23" s="80" t="s">
        <v>100</v>
      </c>
      <c r="D23" s="83" t="s">
        <v>181</v>
      </c>
      <c r="E23" s="56"/>
      <c r="F23" s="56"/>
      <c r="G23" s="56"/>
      <c r="H23" s="56"/>
      <c r="I23" s="56"/>
    </row>
    <row r="24" spans="1:9" ht="15.6" x14ac:dyDescent="0.3">
      <c r="A24" s="56"/>
      <c r="B24" s="97"/>
      <c r="C24" s="80" t="s">
        <v>101</v>
      </c>
      <c r="D24" s="83" t="s">
        <v>181</v>
      </c>
      <c r="E24" s="56"/>
      <c r="F24" s="56"/>
      <c r="G24" s="56"/>
      <c r="H24" s="56"/>
      <c r="I24" s="56"/>
    </row>
    <row r="25" spans="1:9" ht="16.2" thickBot="1" x14ac:dyDescent="0.35">
      <c r="A25" s="56"/>
      <c r="B25" s="97"/>
      <c r="C25" s="80" t="s">
        <v>103</v>
      </c>
      <c r="D25" s="83" t="s">
        <v>181</v>
      </c>
      <c r="E25" s="56"/>
      <c r="F25" s="56"/>
      <c r="G25" s="56"/>
      <c r="H25" s="56"/>
      <c r="I25" s="56"/>
    </row>
    <row r="26" spans="1:9" ht="16.2" thickBot="1" x14ac:dyDescent="0.35">
      <c r="A26" s="56"/>
      <c r="B26" s="89" t="s">
        <v>185</v>
      </c>
      <c r="C26" s="84"/>
      <c r="D26" s="84" t="s">
        <v>181</v>
      </c>
      <c r="E26" s="56"/>
      <c r="F26" s="56"/>
      <c r="G26" s="56"/>
      <c r="H26" s="56"/>
      <c r="I26" s="56"/>
    </row>
    <row r="27" spans="1:9" ht="16.2" thickBot="1" x14ac:dyDescent="0.35">
      <c r="A27" s="56"/>
      <c r="B27" s="77" t="s">
        <v>186</v>
      </c>
      <c r="C27" s="84"/>
      <c r="D27" s="75" t="s">
        <v>187</v>
      </c>
      <c r="E27" s="56"/>
      <c r="F27" s="56"/>
      <c r="G27" s="56"/>
      <c r="H27" s="56"/>
      <c r="I27" s="56"/>
    </row>
    <row r="28" spans="1:9" ht="16.2" thickBot="1" x14ac:dyDescent="0.35">
      <c r="A28" s="56"/>
      <c r="B28" s="78" t="s">
        <v>188</v>
      </c>
      <c r="C28" s="84"/>
      <c r="D28" s="76" t="s">
        <v>178</v>
      </c>
      <c r="E28" s="56"/>
      <c r="F28" s="56"/>
      <c r="G28" s="56"/>
      <c r="H28" s="56"/>
      <c r="I28" s="56"/>
    </row>
    <row r="29" spans="1:9" ht="15.6" x14ac:dyDescent="0.3">
      <c r="A29" s="56"/>
      <c r="B29" s="72"/>
      <c r="C29" s="72"/>
      <c r="D29" s="72"/>
      <c r="E29" s="56"/>
      <c r="F29" s="56"/>
      <c r="G29" s="56"/>
      <c r="H29" s="56"/>
      <c r="I29" s="56"/>
    </row>
    <row r="30" spans="1:9" ht="15.6" x14ac:dyDescent="0.3">
      <c r="A30" s="56"/>
      <c r="B30" s="72"/>
      <c r="C30" s="56"/>
      <c r="D30" s="56"/>
      <c r="E30" s="56"/>
      <c r="F30" s="56"/>
      <c r="G30" s="56"/>
      <c r="H30" s="56"/>
      <c r="I30" s="56"/>
    </row>
    <row r="31" spans="1:9" ht="15.6" x14ac:dyDescent="0.3">
      <c r="A31" s="56"/>
      <c r="B31" s="71" t="s">
        <v>189</v>
      </c>
      <c r="C31" s="56"/>
      <c r="D31" s="56"/>
      <c r="E31" s="56"/>
      <c r="F31" s="56"/>
      <c r="G31" s="56"/>
      <c r="H31" s="56"/>
      <c r="I31" s="56"/>
    </row>
    <row r="32" spans="1:9" ht="46.8" x14ac:dyDescent="0.3">
      <c r="A32" s="56"/>
      <c r="B32" s="73" t="s">
        <v>198</v>
      </c>
      <c r="C32" s="56"/>
      <c r="D32" s="56"/>
      <c r="E32" s="56"/>
      <c r="F32" s="56"/>
      <c r="G32" s="56"/>
      <c r="H32" s="56"/>
      <c r="I32" s="56"/>
    </row>
    <row r="33" spans="1:9" ht="15" x14ac:dyDescent="0.3">
      <c r="A33" s="56"/>
      <c r="B33" s="73"/>
      <c r="C33" s="56"/>
      <c r="D33" s="56"/>
      <c r="E33" s="56"/>
      <c r="F33" s="56"/>
      <c r="G33" s="56"/>
      <c r="H33" s="56"/>
      <c r="I33" s="56"/>
    </row>
    <row r="34" spans="1:9" ht="15.6" x14ac:dyDescent="0.3">
      <c r="A34" s="56"/>
      <c r="B34" s="71" t="s">
        <v>190</v>
      </c>
      <c r="C34" s="56"/>
      <c r="D34" s="56"/>
      <c r="E34" s="56"/>
      <c r="F34" s="56"/>
      <c r="G34" s="56"/>
      <c r="H34" s="56"/>
      <c r="I34" s="56"/>
    </row>
    <row r="35" spans="1:9" ht="30.6" x14ac:dyDescent="0.3">
      <c r="A35" s="56"/>
      <c r="B35" s="85" t="s">
        <v>199</v>
      </c>
      <c r="C35" s="56"/>
      <c r="D35" s="56"/>
      <c r="E35" s="56"/>
      <c r="F35" s="56"/>
      <c r="G35" s="56"/>
      <c r="H35" s="56"/>
      <c r="I35" s="56"/>
    </row>
    <row r="36" spans="1:9" ht="30.6" x14ac:dyDescent="0.3">
      <c r="A36" s="56"/>
      <c r="B36" s="85" t="s">
        <v>200</v>
      </c>
      <c r="C36" s="56"/>
      <c r="D36" s="56"/>
      <c r="E36" s="56"/>
      <c r="F36" s="56"/>
      <c r="G36" s="56"/>
      <c r="H36" s="56"/>
      <c r="I36" s="56"/>
    </row>
    <row r="37" spans="1:9" ht="31.2" x14ac:dyDescent="0.3">
      <c r="A37" s="56"/>
      <c r="B37" s="85" t="s">
        <v>201</v>
      </c>
      <c r="C37" s="56"/>
      <c r="D37" s="56"/>
      <c r="E37" s="56"/>
      <c r="F37" s="56"/>
      <c r="G37" s="56"/>
      <c r="H37" s="56"/>
      <c r="I37" s="56"/>
    </row>
    <row r="38" spans="1:9" ht="15.6" x14ac:dyDescent="0.3">
      <c r="A38" s="56"/>
      <c r="B38" s="85" t="s">
        <v>202</v>
      </c>
      <c r="C38" s="56"/>
      <c r="D38" s="56"/>
      <c r="E38" s="56"/>
      <c r="F38" s="56"/>
      <c r="G38" s="56"/>
      <c r="H38" s="56"/>
      <c r="I38" s="56"/>
    </row>
    <row r="39" spans="1:9" ht="15.6" x14ac:dyDescent="0.3">
      <c r="A39" s="56"/>
      <c r="B39" s="86"/>
      <c r="C39" s="56"/>
      <c r="D39" s="56"/>
      <c r="E39" s="56"/>
      <c r="F39" s="56"/>
      <c r="G39" s="56"/>
      <c r="H39" s="56"/>
      <c r="I39" s="56"/>
    </row>
    <row r="40" spans="1:9" ht="15.6" x14ac:dyDescent="0.3">
      <c r="A40" s="56"/>
      <c r="B40" s="87" t="s">
        <v>191</v>
      </c>
      <c r="C40" s="56"/>
      <c r="D40" s="56"/>
      <c r="E40" s="56"/>
      <c r="F40" s="56"/>
      <c r="G40" s="56"/>
      <c r="H40" s="56"/>
      <c r="I40" s="56"/>
    </row>
    <row r="41" spans="1:9" ht="15" x14ac:dyDescent="0.3">
      <c r="A41" s="56"/>
      <c r="B41" s="85" t="s">
        <v>205</v>
      </c>
      <c r="C41" s="56"/>
      <c r="D41" s="56"/>
      <c r="E41" s="56"/>
      <c r="F41" s="56"/>
      <c r="G41" s="56"/>
      <c r="H41" s="56"/>
      <c r="I41" s="56"/>
    </row>
    <row r="42" spans="1:9" ht="30" x14ac:dyDescent="0.3">
      <c r="A42" s="56"/>
      <c r="B42" s="85" t="s">
        <v>192</v>
      </c>
      <c r="C42" s="56"/>
      <c r="D42" s="56"/>
      <c r="E42" s="56"/>
      <c r="F42" s="56"/>
      <c r="G42" s="56"/>
      <c r="H42" s="56"/>
      <c r="I42" s="56"/>
    </row>
    <row r="43" spans="1:9" ht="15.6" x14ac:dyDescent="0.3">
      <c r="A43" s="56"/>
      <c r="B43" s="88" t="s">
        <v>203</v>
      </c>
      <c r="C43" s="56"/>
      <c r="D43" s="56"/>
      <c r="E43" s="56"/>
      <c r="F43" s="56"/>
      <c r="G43" s="56"/>
      <c r="H43" s="56"/>
      <c r="I43" s="56"/>
    </row>
    <row r="44" spans="1:9" ht="15.6" x14ac:dyDescent="0.3">
      <c r="A44" s="56"/>
      <c r="B44" s="86"/>
      <c r="C44" s="56"/>
      <c r="D44" s="56"/>
      <c r="E44" s="56"/>
      <c r="F44" s="56"/>
      <c r="G44" s="56"/>
      <c r="H44" s="56"/>
      <c r="I44" s="56"/>
    </row>
    <row r="45" spans="1:9" ht="15.6" x14ac:dyDescent="0.3">
      <c r="A45" s="56"/>
      <c r="B45" s="87" t="s">
        <v>193</v>
      </c>
      <c r="C45" s="56"/>
      <c r="D45" s="56"/>
      <c r="E45" s="56"/>
      <c r="F45" s="56"/>
      <c r="G45" s="56"/>
      <c r="H45" s="56"/>
      <c r="I45" s="56"/>
    </row>
    <row r="46" spans="1:9" ht="30" x14ac:dyDescent="0.3">
      <c r="A46" s="56"/>
      <c r="B46" s="85" t="s">
        <v>194</v>
      </c>
      <c r="C46" s="56"/>
      <c r="D46" s="56"/>
      <c r="E46" s="56"/>
      <c r="F46" s="56"/>
      <c r="G46" s="56"/>
      <c r="H46" s="56"/>
      <c r="I46" s="56"/>
    </row>
    <row r="47" spans="1:9" ht="15" x14ac:dyDescent="0.3">
      <c r="A47" s="56"/>
      <c r="B47" s="85" t="s">
        <v>195</v>
      </c>
      <c r="C47" s="56"/>
      <c r="D47" s="56"/>
      <c r="E47" s="56"/>
      <c r="F47" s="56"/>
      <c r="G47" s="56"/>
      <c r="H47" s="56"/>
      <c r="I47" s="56"/>
    </row>
    <row r="48" spans="1:9" x14ac:dyDescent="0.3">
      <c r="A48" s="56"/>
      <c r="B48" s="56"/>
      <c r="C48" s="56"/>
      <c r="D48" s="56"/>
      <c r="E48" s="56"/>
      <c r="F48" s="56"/>
      <c r="G48" s="56"/>
      <c r="H48" s="56"/>
      <c r="I48" s="56"/>
    </row>
    <row r="49" spans="1:9" ht="15.6" x14ac:dyDescent="0.3">
      <c r="A49" s="56"/>
      <c r="B49" s="87" t="s">
        <v>196</v>
      </c>
      <c r="C49" s="56"/>
      <c r="D49" s="56"/>
      <c r="E49" s="56"/>
      <c r="F49" s="56"/>
      <c r="G49" s="56"/>
      <c r="H49" s="56"/>
      <c r="I49" s="56"/>
    </row>
    <row r="50" spans="1:9" ht="15" x14ac:dyDescent="0.3">
      <c r="A50" s="56"/>
      <c r="B50" s="73" t="s">
        <v>207</v>
      </c>
      <c r="C50" s="56"/>
      <c r="D50" s="56"/>
      <c r="E50" s="56"/>
      <c r="F50" s="56"/>
      <c r="G50" s="56"/>
      <c r="H50" s="56"/>
      <c r="I50" s="56"/>
    </row>
    <row r="51" spans="1:9" x14ac:dyDescent="0.3">
      <c r="A51" s="56"/>
      <c r="B51" s="56"/>
      <c r="C51" s="56"/>
      <c r="D51" s="56"/>
      <c r="E51" s="56"/>
      <c r="F51" s="56"/>
      <c r="G51" s="56"/>
      <c r="H51" s="56"/>
      <c r="I51" s="56"/>
    </row>
    <row r="52" spans="1:9" x14ac:dyDescent="0.3">
      <c r="A52" s="56"/>
      <c r="B52" s="56"/>
      <c r="C52" s="56"/>
      <c r="D52" s="56"/>
      <c r="E52" s="56"/>
      <c r="F52" s="56"/>
      <c r="G52" s="56"/>
      <c r="H52" s="56"/>
      <c r="I52" s="56"/>
    </row>
    <row r="53" spans="1:9" x14ac:dyDescent="0.3">
      <c r="A53" s="49"/>
      <c r="B53" s="49"/>
      <c r="C53" s="56"/>
      <c r="D53" s="56"/>
      <c r="E53" s="49"/>
      <c r="F53" s="49"/>
      <c r="G53" s="49"/>
      <c r="H53" s="49"/>
      <c r="I53" s="49"/>
    </row>
  </sheetData>
  <mergeCells count="2">
    <mergeCell ref="B21:B25"/>
    <mergeCell ref="B17:B19"/>
  </mergeCells>
  <pageMargins left="0.70866141732283472" right="0.70866141732283472" top="0.74803149606299213" bottom="0.74803149606299213" header="0.31496062992125984" footer="0.31496062992125984"/>
  <pageSetup paperSize="8" scale="87" fitToHeight="0" orientation="landscape" r:id="rId1"/>
  <headerFooter>
    <oddHeader>&amp;C&amp;"-,Gras"OFFRE FINANCIERE</oddHeader>
    <oddFooter>&amp;C&amp;"-,Gras"APPEL D'OFFRE RENOUVELLEMENT TMA CRISTAL&amp;RN&amp;"-,Gras"° AO 25-47 DSI/ND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4"/>
  <sheetViews>
    <sheetView showGridLines="0" zoomScaleNormal="100" workbookViewId="0">
      <selection activeCell="B14" sqref="B14:G14"/>
    </sheetView>
  </sheetViews>
  <sheetFormatPr baseColWidth="10" defaultColWidth="11.44140625" defaultRowHeight="14.4" x14ac:dyDescent="0.3"/>
  <cols>
    <col min="1" max="1" width="5.77734375" customWidth="1"/>
    <col min="2" max="2" width="64.21875" customWidth="1"/>
    <col min="3" max="3" width="21.77734375" customWidth="1"/>
    <col min="4" max="5" width="16.21875" customWidth="1"/>
  </cols>
  <sheetData>
    <row r="1" spans="2:5" x14ac:dyDescent="0.3">
      <c r="B1" s="15" t="s">
        <v>3</v>
      </c>
    </row>
    <row r="3" spans="2:5" x14ac:dyDescent="0.3">
      <c r="B3" s="11" t="s">
        <v>4</v>
      </c>
    </row>
    <row r="4" spans="2:5" x14ac:dyDescent="0.3">
      <c r="B4" s="12" t="s">
        <v>5</v>
      </c>
    </row>
    <row r="5" spans="2:5" x14ac:dyDescent="0.3">
      <c r="B5" s="3" t="s">
        <v>6</v>
      </c>
      <c r="C5" s="6" t="s">
        <v>7</v>
      </c>
      <c r="D5" s="7" t="s">
        <v>8</v>
      </c>
      <c r="E5" s="8" t="s">
        <v>9</v>
      </c>
    </row>
    <row r="6" spans="2:5" s="34" customFormat="1" ht="43.2" x14ac:dyDescent="0.3">
      <c r="B6" s="33" t="s">
        <v>10</v>
      </c>
      <c r="C6" s="50"/>
      <c r="D6" s="50"/>
      <c r="E6" s="51"/>
    </row>
    <row r="7" spans="2:5" s="34" customFormat="1" ht="28.8" x14ac:dyDescent="0.3">
      <c r="B7" s="35" t="s">
        <v>89</v>
      </c>
      <c r="C7" s="52"/>
      <c r="D7" s="52"/>
      <c r="E7" s="53"/>
    </row>
    <row r="8" spans="2:5" s="34" customFormat="1" ht="43.2" x14ac:dyDescent="0.3">
      <c r="B8" s="35" t="s">
        <v>11</v>
      </c>
      <c r="C8" s="52"/>
      <c r="D8" s="52"/>
      <c r="E8" s="53"/>
    </row>
    <row r="9" spans="2:5" s="34" customFormat="1" ht="28.8" x14ac:dyDescent="0.3">
      <c r="B9" s="35" t="s">
        <v>12</v>
      </c>
      <c r="C9" s="52"/>
      <c r="D9" s="52"/>
      <c r="E9" s="53"/>
    </row>
    <row r="10" spans="2:5" s="34" customFormat="1" ht="28.8" x14ac:dyDescent="0.3">
      <c r="B10" s="35" t="s">
        <v>13</v>
      </c>
      <c r="C10" s="52"/>
      <c r="D10" s="52"/>
      <c r="E10" s="53"/>
    </row>
    <row r="11" spans="2:5" x14ac:dyDescent="0.3">
      <c r="B11" s="1"/>
      <c r="C11" s="54">
        <f>SUBTOTAL(109,Tableau115[Charges en j/h*])</f>
        <v>0</v>
      </c>
      <c r="D11" s="54">
        <f>SUBTOTAL(109,Tableau115[Charges en j/h*])</f>
        <v>0</v>
      </c>
      <c r="E11" s="54">
        <f>SUBTOTAL(109,Tableau115[Charges en j/h*])</f>
        <v>0</v>
      </c>
    </row>
    <row r="14" spans="2:5" x14ac:dyDescent="0.3">
      <c r="B14" s="11" t="s">
        <v>14</v>
      </c>
    </row>
    <row r="15" spans="2:5" x14ac:dyDescent="0.3">
      <c r="B15" s="12" t="s">
        <v>15</v>
      </c>
    </row>
    <row r="16" spans="2:5" x14ac:dyDescent="0.3">
      <c r="B16" s="3" t="s">
        <v>6</v>
      </c>
      <c r="C16" s="6" t="s">
        <v>7</v>
      </c>
      <c r="D16" s="7" t="s">
        <v>8</v>
      </c>
      <c r="E16" s="8" t="s">
        <v>9</v>
      </c>
    </row>
    <row r="17" spans="1:7" s="34" customFormat="1" ht="28.8" x14ac:dyDescent="0.3">
      <c r="B17" s="35" t="s">
        <v>16</v>
      </c>
      <c r="C17" s="52"/>
      <c r="D17" s="52"/>
      <c r="E17" s="53"/>
    </row>
    <row r="18" spans="1:7" s="34" customFormat="1" x14ac:dyDescent="0.3">
      <c r="B18" s="35" t="s">
        <v>145</v>
      </c>
      <c r="C18" s="52"/>
      <c r="D18" s="52"/>
      <c r="E18" s="53"/>
    </row>
    <row r="19" spans="1:7" s="34" customFormat="1" ht="28.8" x14ac:dyDescent="0.3">
      <c r="B19" s="33" t="s">
        <v>17</v>
      </c>
      <c r="C19" s="50"/>
      <c r="D19" s="50"/>
      <c r="E19" s="51"/>
    </row>
    <row r="20" spans="1:7" s="34" customFormat="1" ht="28.8" x14ac:dyDescent="0.3">
      <c r="B20" s="35" t="s">
        <v>18</v>
      </c>
      <c r="C20" s="52"/>
      <c r="D20" s="52"/>
      <c r="E20" s="53"/>
    </row>
    <row r="21" spans="1:7" x14ac:dyDescent="0.3">
      <c r="B21" s="1"/>
      <c r="C21" s="54">
        <f>SUBTOTAL(109,Tableau1616[Charges en j/h*])</f>
        <v>0</v>
      </c>
      <c r="D21" s="54">
        <f>SUBTOTAL(109,Tableau1616[Charges en j/h*])</f>
        <v>0</v>
      </c>
      <c r="E21" s="54">
        <f>SUBTOTAL(109,Tableau1616[Charges en j/h*])</f>
        <v>0</v>
      </c>
    </row>
    <row r="23" spans="1:7" x14ac:dyDescent="0.3">
      <c r="B23" s="36" t="s">
        <v>166</v>
      </c>
      <c r="C23" s="55">
        <f>Tableau1616[[#Totals],[Charges en j/h*]]+Tableau115[[#Totals],[Charges en j/h*]]</f>
        <v>0</v>
      </c>
      <c r="D23" s="55">
        <f>Tableau1616[[#Totals],[Coût € HT]]+Tableau115[[#Totals],[Coût € HT]]</f>
        <v>0</v>
      </c>
      <c r="E23" s="55">
        <f>Tableau1616[[#Totals],[Coût € TTC]]+Tableau115[[#Totals],[Coût € TTC]]</f>
        <v>0</v>
      </c>
    </row>
    <row r="25" spans="1:7" x14ac:dyDescent="0.3">
      <c r="B25" s="11" t="s">
        <v>19</v>
      </c>
    </row>
    <row r="26" spans="1:7" ht="15" customHeight="1" x14ac:dyDescent="0.3">
      <c r="B26" s="14" t="s">
        <v>20</v>
      </c>
    </row>
    <row r="27" spans="1:7" x14ac:dyDescent="0.3">
      <c r="B27" s="4" t="s">
        <v>6</v>
      </c>
      <c r="C27" s="5" t="s">
        <v>7</v>
      </c>
      <c r="D27" s="9" t="s">
        <v>8</v>
      </c>
      <c r="E27" s="9" t="s">
        <v>9</v>
      </c>
      <c r="F27" s="13"/>
      <c r="G27" s="13"/>
    </row>
    <row r="28" spans="1:7" s="34" customFormat="1" x14ac:dyDescent="0.3">
      <c r="B28" s="36" t="s">
        <v>146</v>
      </c>
      <c r="C28" s="55"/>
      <c r="D28" s="55"/>
      <c r="E28" s="55"/>
      <c r="F28" s="13"/>
      <c r="G28" s="13"/>
    </row>
    <row r="29" spans="1:7" x14ac:dyDescent="0.3">
      <c r="B29" s="13"/>
      <c r="C29" s="13"/>
      <c r="D29" s="13"/>
      <c r="E29" s="13"/>
      <c r="F29" s="13"/>
      <c r="G29" s="13"/>
    </row>
    <row r="30" spans="1:7" x14ac:dyDescent="0.3">
      <c r="B30" s="10"/>
    </row>
    <row r="31" spans="1:7" ht="15" customHeight="1" x14ac:dyDescent="0.3">
      <c r="A31" s="100" t="s">
        <v>21</v>
      </c>
      <c r="B31" s="100"/>
      <c r="C31" s="100"/>
      <c r="D31" s="100"/>
      <c r="E31" s="100"/>
      <c r="F31" s="37"/>
      <c r="G31" s="37"/>
    </row>
    <row r="34" spans="2:5" ht="26.55" customHeight="1" x14ac:dyDescent="0.3">
      <c r="B34" s="101" t="s">
        <v>22</v>
      </c>
      <c r="C34" s="101"/>
      <c r="D34" s="101"/>
      <c r="E34" s="101"/>
    </row>
  </sheetData>
  <mergeCells count="2">
    <mergeCell ref="A31:E31"/>
    <mergeCell ref="B34:E34"/>
  </mergeCells>
  <pageMargins left="0.70866141732283472" right="0.70866141732283472" top="0.74803149606299213" bottom="0.74803149606299213" header="0.31496062992125984" footer="0.31496062992125984"/>
  <pageSetup paperSize="9" scale="95" orientation="landscape" r:id="rId1"/>
  <headerFooter>
    <oddHeader>&amp;C&amp;"-,Gras"OFFRE FINANCIERE</oddHeader>
    <oddFooter>&amp;C&amp;"-,Gras"APPEL D'OFFRE RENOUVELLEMENT TMA CRISTAL&amp;RN° AO 25-47 DSI/ND</oddFooter>
  </headerFooter>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E16"/>
  <sheetViews>
    <sheetView showGridLines="0" topLeftCell="C49" zoomScaleNormal="100" workbookViewId="0">
      <selection activeCell="B14" sqref="B14:G14"/>
    </sheetView>
  </sheetViews>
  <sheetFormatPr baseColWidth="10" defaultColWidth="11.44140625" defaultRowHeight="14.4" x14ac:dyDescent="0.3"/>
  <cols>
    <col min="2" max="2" width="34.21875" customWidth="1"/>
    <col min="3" max="3" width="25.77734375" customWidth="1"/>
    <col min="4" max="4" width="21.5546875" customWidth="1"/>
    <col min="5" max="5" width="21.21875" customWidth="1"/>
  </cols>
  <sheetData>
    <row r="2" spans="2:5" x14ac:dyDescent="0.3">
      <c r="B2" s="15" t="s">
        <v>23</v>
      </c>
    </row>
    <row r="4" spans="2:5" x14ac:dyDescent="0.3">
      <c r="B4" s="15" t="s">
        <v>24</v>
      </c>
    </row>
    <row r="5" spans="2:5" x14ac:dyDescent="0.3">
      <c r="B5" s="15"/>
    </row>
    <row r="6" spans="2:5" x14ac:dyDescent="0.3">
      <c r="B6" s="2" t="s">
        <v>25</v>
      </c>
    </row>
    <row r="9" spans="2:5" x14ac:dyDescent="0.3">
      <c r="B9" s="3" t="s">
        <v>26</v>
      </c>
      <c r="C9" s="6" t="s">
        <v>7</v>
      </c>
      <c r="D9" s="7" t="s">
        <v>8</v>
      </c>
      <c r="E9" s="8" t="s">
        <v>9</v>
      </c>
    </row>
    <row r="10" spans="2:5" x14ac:dyDescent="0.3">
      <c r="B10" s="39" t="s">
        <v>27</v>
      </c>
      <c r="C10" s="59"/>
      <c r="D10" s="60"/>
      <c r="E10" s="61"/>
    </row>
    <row r="11" spans="2:5" x14ac:dyDescent="0.3">
      <c r="B11" s="39" t="s">
        <v>28</v>
      </c>
      <c r="C11" s="59"/>
      <c r="D11" s="60"/>
      <c r="E11" s="61"/>
    </row>
    <row r="12" spans="2:5" x14ac:dyDescent="0.3">
      <c r="B12" s="39" t="s">
        <v>29</v>
      </c>
      <c r="C12" s="59"/>
      <c r="D12" s="60"/>
      <c r="E12" s="61"/>
    </row>
    <row r="13" spans="2:5" x14ac:dyDescent="0.3">
      <c r="B13" s="39" t="s">
        <v>30</v>
      </c>
      <c r="C13" s="59"/>
      <c r="D13" s="60"/>
      <c r="E13" s="61"/>
    </row>
    <row r="14" spans="2:5" x14ac:dyDescent="0.3">
      <c r="B14" s="39"/>
      <c r="D14" s="44"/>
      <c r="E14" s="45"/>
    </row>
    <row r="15" spans="2:5" x14ac:dyDescent="0.3">
      <c r="B15" t="s">
        <v>31</v>
      </c>
    </row>
    <row r="16" spans="2:5" s="19" customFormat="1" ht="61.05" customHeight="1" x14ac:dyDescent="0.3">
      <c r="B16" s="102" t="s">
        <v>32</v>
      </c>
      <c r="C16" s="102"/>
      <c r="D16" s="102"/>
      <c r="E16" s="102"/>
    </row>
  </sheetData>
  <mergeCells count="1">
    <mergeCell ref="B16:E16"/>
  </mergeCells>
  <pageMargins left="0.70866141732283472" right="0.70866141732283472" top="0.74803149606299213" bottom="0.74803149606299213" header="0.31496062992125984" footer="0.31496062992125984"/>
  <pageSetup paperSize="9" orientation="landscape" r:id="rId1"/>
  <headerFooter>
    <oddHeader>&amp;C&amp;"-,Gras"OFFRE FINANCIERE</oddHeader>
    <oddFooter>&amp;C&amp;"-,Gras"APPEL D'OFFRE RENOUVELLEMENT TMA CRISTAL&amp;R&amp;"-,Gras"N° AO 25-47 DSI/ND</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21"/>
  <sheetViews>
    <sheetView showGridLines="0" topLeftCell="O40" zoomScaleNormal="100" workbookViewId="0">
      <selection activeCell="B14" sqref="B14:G14"/>
    </sheetView>
  </sheetViews>
  <sheetFormatPr baseColWidth="10" defaultColWidth="11.44140625" defaultRowHeight="14.4" x14ac:dyDescent="0.3"/>
  <cols>
    <col min="2" max="2" width="7.77734375" customWidth="1"/>
    <col min="3" max="3" width="22.77734375" bestFit="1" customWidth="1"/>
    <col min="4" max="4" width="19.77734375" customWidth="1"/>
    <col min="5" max="5" width="18.77734375" customWidth="1"/>
    <col min="9" max="9" width="72.109375" customWidth="1"/>
  </cols>
  <sheetData>
    <row r="2" spans="2:8" x14ac:dyDescent="0.3">
      <c r="B2" s="15" t="s">
        <v>91</v>
      </c>
    </row>
    <row r="3" spans="2:8" x14ac:dyDescent="0.3">
      <c r="B3" s="19"/>
    </row>
    <row r="4" spans="2:8" x14ac:dyDescent="0.3">
      <c r="B4" s="108" t="s">
        <v>33</v>
      </c>
      <c r="C4" s="108"/>
    </row>
    <row r="5" spans="2:8" ht="54.6" customHeight="1" x14ac:dyDescent="0.3">
      <c r="B5" s="103" t="s">
        <v>167</v>
      </c>
      <c r="C5" s="104"/>
      <c r="D5" s="104"/>
      <c r="E5" s="104"/>
      <c r="F5" s="104"/>
      <c r="G5" s="104"/>
      <c r="H5" s="104"/>
    </row>
    <row r="6" spans="2:8" x14ac:dyDescent="0.3">
      <c r="B6" s="18" t="s">
        <v>58</v>
      </c>
    </row>
    <row r="7" spans="2:8" x14ac:dyDescent="0.3">
      <c r="B7" s="18"/>
    </row>
    <row r="8" spans="2:8" x14ac:dyDescent="0.3">
      <c r="B8" s="18" t="s">
        <v>34</v>
      </c>
    </row>
    <row r="9" spans="2:8" ht="57" customHeight="1" x14ac:dyDescent="0.3">
      <c r="B9" s="105" t="s">
        <v>209</v>
      </c>
      <c r="C9" s="105"/>
      <c r="D9" s="105"/>
      <c r="E9" s="105"/>
      <c r="F9" s="105"/>
      <c r="G9" s="105"/>
      <c r="H9" s="105"/>
    </row>
    <row r="11" spans="2:8" x14ac:dyDescent="0.3">
      <c r="B11" s="20" t="s">
        <v>92</v>
      </c>
    </row>
    <row r="13" spans="2:8" ht="15.75" customHeight="1" x14ac:dyDescent="0.3">
      <c r="B13" s="106" t="s">
        <v>94</v>
      </c>
      <c r="C13" s="107"/>
      <c r="D13" s="5" t="s">
        <v>7</v>
      </c>
      <c r="E13" s="9" t="s">
        <v>8</v>
      </c>
      <c r="F13" s="9" t="s">
        <v>9</v>
      </c>
    </row>
    <row r="14" spans="2:8" ht="15.6" x14ac:dyDescent="0.3">
      <c r="B14" s="16" t="s">
        <v>95</v>
      </c>
      <c r="C14" s="17" t="s">
        <v>93</v>
      </c>
      <c r="D14" s="90">
        <v>1</v>
      </c>
      <c r="E14" s="91">
        <v>500</v>
      </c>
      <c r="F14" s="62"/>
    </row>
    <row r="15" spans="2:8" ht="15.6" x14ac:dyDescent="0.3">
      <c r="B15" s="17" t="s">
        <v>96</v>
      </c>
      <c r="C15" s="17" t="s">
        <v>99</v>
      </c>
      <c r="D15" s="92">
        <v>1</v>
      </c>
      <c r="E15" s="93">
        <v>400</v>
      </c>
      <c r="F15" s="62"/>
    </row>
    <row r="16" spans="2:8" ht="15.6" x14ac:dyDescent="0.3">
      <c r="B16" s="17" t="s">
        <v>97</v>
      </c>
      <c r="C16" s="17" t="s">
        <v>100</v>
      </c>
      <c r="D16" s="94">
        <v>1</v>
      </c>
      <c r="E16" s="95">
        <v>600</v>
      </c>
      <c r="F16" s="62"/>
    </row>
    <row r="17" spans="2:9" ht="15.6" x14ac:dyDescent="0.3">
      <c r="B17" s="17" t="s">
        <v>98</v>
      </c>
      <c r="C17" s="17" t="s">
        <v>101</v>
      </c>
      <c r="D17" s="92">
        <v>1</v>
      </c>
      <c r="E17" s="93">
        <v>800</v>
      </c>
      <c r="F17" s="64"/>
    </row>
    <row r="18" spans="2:9" ht="15.6" x14ac:dyDescent="0.3">
      <c r="B18" s="17" t="s">
        <v>102</v>
      </c>
      <c r="C18" s="17" t="s">
        <v>103</v>
      </c>
      <c r="D18" s="92">
        <v>1</v>
      </c>
      <c r="E18" s="93">
        <v>400</v>
      </c>
      <c r="F18" s="64"/>
    </row>
    <row r="20" spans="2:9" x14ac:dyDescent="0.3">
      <c r="B20" s="21" t="s">
        <v>35</v>
      </c>
    </row>
    <row r="21" spans="2:9" x14ac:dyDescent="0.3">
      <c r="I21" t="s">
        <v>208</v>
      </c>
    </row>
  </sheetData>
  <mergeCells count="4">
    <mergeCell ref="B5:H5"/>
    <mergeCell ref="B9:H9"/>
    <mergeCell ref="B13:C13"/>
    <mergeCell ref="B4:C4"/>
  </mergeCells>
  <phoneticPr fontId="15" type="noConversion"/>
  <pageMargins left="0.70866141732283472" right="0.70866141732283472" top="0.74803149606299213" bottom="0.74803149606299213" header="0.31496062992125984" footer="0.31496062992125984"/>
  <pageSetup paperSize="9" orientation="landscape" r:id="rId1"/>
  <headerFooter>
    <oddHeader>&amp;C&amp;"-,Gras"OFFRE FINANCIERE</oddHeader>
    <oddFooter>&amp;C&amp;"-,Gras"APPEL D'OFFRE RENOUVELLEMENT TMA CRISTAL&amp;R&amp;"-,Gras"N° AO 25-47 DSI/ND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G28"/>
  <sheetViews>
    <sheetView showGridLines="0" topLeftCell="D42" zoomScaleNormal="100" workbookViewId="0">
      <selection activeCell="B14" sqref="B14:G14"/>
    </sheetView>
  </sheetViews>
  <sheetFormatPr baseColWidth="10" defaultColWidth="11.44140625" defaultRowHeight="14.4" x14ac:dyDescent="0.3"/>
  <cols>
    <col min="1" max="1" width="5.77734375" customWidth="1"/>
    <col min="2" max="2" width="13.109375" customWidth="1"/>
    <col min="3" max="3" width="59.6640625" customWidth="1"/>
    <col min="4" max="4" width="16.77734375" customWidth="1"/>
    <col min="5" max="5" width="15.77734375" customWidth="1"/>
    <col min="6" max="6" width="13.5546875" customWidth="1"/>
  </cols>
  <sheetData>
    <row r="2" spans="2:7" x14ac:dyDescent="0.3">
      <c r="B2" s="15" t="s">
        <v>104</v>
      </c>
    </row>
    <row r="3" spans="2:7" x14ac:dyDescent="0.3">
      <c r="B3" s="15"/>
    </row>
    <row r="4" spans="2:7" x14ac:dyDescent="0.3">
      <c r="B4" s="23" t="s">
        <v>88</v>
      </c>
    </row>
    <row r="5" spans="2:7" x14ac:dyDescent="0.3">
      <c r="B5" s="23" t="s">
        <v>59</v>
      </c>
    </row>
    <row r="6" spans="2:7" x14ac:dyDescent="0.3">
      <c r="B6" s="23"/>
    </row>
    <row r="7" spans="2:7" x14ac:dyDescent="0.3">
      <c r="B7" s="22" t="s">
        <v>105</v>
      </c>
    </row>
    <row r="8" spans="2:7" ht="37.5" customHeight="1" x14ac:dyDescent="0.3">
      <c r="B8" s="42" t="s">
        <v>148</v>
      </c>
      <c r="C8" s="46" t="s">
        <v>60</v>
      </c>
      <c r="D8" s="46" t="s">
        <v>7</v>
      </c>
      <c r="E8" s="47" t="s">
        <v>61</v>
      </c>
      <c r="F8" s="47" t="s">
        <v>62</v>
      </c>
      <c r="G8" s="48" t="s">
        <v>204</v>
      </c>
    </row>
    <row r="9" spans="2:7" ht="20.100000000000001" customHeight="1" x14ac:dyDescent="0.3">
      <c r="B9" s="26" t="s">
        <v>147</v>
      </c>
      <c r="C9" s="26" t="s">
        <v>63</v>
      </c>
      <c r="D9" s="59"/>
      <c r="E9" s="65"/>
      <c r="F9" s="66"/>
      <c r="G9" s="59"/>
    </row>
    <row r="10" spans="2:7" ht="20.100000000000001" customHeight="1" x14ac:dyDescent="0.3">
      <c r="B10" s="26" t="s">
        <v>149</v>
      </c>
      <c r="C10" s="26" t="s">
        <v>64</v>
      </c>
      <c r="D10" s="59"/>
      <c r="E10" s="65"/>
      <c r="F10" s="66"/>
      <c r="G10" s="59"/>
    </row>
    <row r="11" spans="2:7" ht="20.100000000000001" customHeight="1" x14ac:dyDescent="0.3">
      <c r="B11" s="26" t="s">
        <v>150</v>
      </c>
      <c r="C11" s="26" t="s">
        <v>65</v>
      </c>
      <c r="D11" s="59"/>
      <c r="E11" s="65"/>
      <c r="F11" s="66"/>
      <c r="G11" s="59"/>
    </row>
    <row r="12" spans="2:7" ht="20.100000000000001" customHeight="1" x14ac:dyDescent="0.3">
      <c r="B12" s="26" t="s">
        <v>151</v>
      </c>
      <c r="C12" s="26" t="s">
        <v>66</v>
      </c>
      <c r="D12" s="59"/>
      <c r="E12" s="65"/>
      <c r="F12" s="66"/>
      <c r="G12" s="59"/>
    </row>
    <row r="13" spans="2:7" ht="20.100000000000001" customHeight="1" x14ac:dyDescent="0.3">
      <c r="B13" s="26" t="s">
        <v>152</v>
      </c>
      <c r="C13" s="26" t="s">
        <v>67</v>
      </c>
      <c r="D13" s="59"/>
      <c r="E13" s="65"/>
      <c r="F13" s="66"/>
      <c r="G13" s="59"/>
    </row>
    <row r="14" spans="2:7" ht="20.100000000000001" customHeight="1" x14ac:dyDescent="0.3">
      <c r="B14" s="26" t="s">
        <v>153</v>
      </c>
      <c r="C14" s="26" t="s">
        <v>68</v>
      </c>
      <c r="D14" s="59"/>
      <c r="E14" s="65"/>
      <c r="F14" s="66"/>
      <c r="G14" s="59"/>
    </row>
    <row r="15" spans="2:7" ht="20.100000000000001" customHeight="1" x14ac:dyDescent="0.3">
      <c r="B15" s="26" t="s">
        <v>154</v>
      </c>
      <c r="C15" s="26" t="s">
        <v>69</v>
      </c>
      <c r="D15" s="59"/>
      <c r="E15" s="65"/>
      <c r="F15" s="66"/>
      <c r="G15" s="59"/>
    </row>
    <row r="16" spans="2:7" ht="20.100000000000001" customHeight="1" x14ac:dyDescent="0.3">
      <c r="B16" s="26" t="s">
        <v>155</v>
      </c>
      <c r="C16" s="26" t="s">
        <v>70</v>
      </c>
      <c r="D16" s="59"/>
      <c r="E16" s="65"/>
      <c r="F16" s="66"/>
      <c r="G16" s="59"/>
    </row>
    <row r="17" spans="2:7" ht="20.100000000000001" customHeight="1" x14ac:dyDescent="0.3">
      <c r="B17" s="26" t="s">
        <v>156</v>
      </c>
      <c r="C17" s="26" t="s">
        <v>71</v>
      </c>
      <c r="D17" s="59"/>
      <c r="E17" s="65"/>
      <c r="F17" s="66"/>
      <c r="G17" s="59"/>
    </row>
    <row r="18" spans="2:7" ht="20.100000000000001" customHeight="1" x14ac:dyDescent="0.3">
      <c r="B18" s="26" t="s">
        <v>157</v>
      </c>
      <c r="C18" s="26" t="s">
        <v>72</v>
      </c>
      <c r="D18" s="59"/>
      <c r="E18" s="65"/>
      <c r="F18" s="66"/>
      <c r="G18" s="59"/>
    </row>
    <row r="19" spans="2:7" ht="20.100000000000001" customHeight="1" x14ac:dyDescent="0.3">
      <c r="B19" s="26" t="s">
        <v>158</v>
      </c>
      <c r="C19" s="26" t="s">
        <v>73</v>
      </c>
      <c r="D19" s="59"/>
      <c r="E19" s="65"/>
      <c r="F19" s="66"/>
      <c r="G19" s="59"/>
    </row>
    <row r="20" spans="2:7" ht="20.100000000000001" customHeight="1" x14ac:dyDescent="0.3">
      <c r="B20" s="26" t="s">
        <v>159</v>
      </c>
      <c r="C20" s="26" t="s">
        <v>74</v>
      </c>
      <c r="D20" s="59"/>
      <c r="E20" s="65"/>
      <c r="F20" s="66"/>
      <c r="G20" s="59"/>
    </row>
    <row r="21" spans="2:7" ht="20.100000000000001" customHeight="1" x14ac:dyDescent="0.3">
      <c r="B21" s="26" t="s">
        <v>160</v>
      </c>
      <c r="C21" s="26" t="s">
        <v>75</v>
      </c>
      <c r="D21" s="59"/>
      <c r="E21" s="65"/>
      <c r="F21" s="66"/>
      <c r="G21" s="59"/>
    </row>
    <row r="22" spans="2:7" ht="20.100000000000001" customHeight="1" x14ac:dyDescent="0.3">
      <c r="B22" s="26" t="s">
        <v>161</v>
      </c>
      <c r="C22" s="26" t="s">
        <v>76</v>
      </c>
      <c r="D22" s="59"/>
      <c r="E22" s="65"/>
      <c r="F22" s="66"/>
      <c r="G22" s="59"/>
    </row>
    <row r="23" spans="2:7" ht="20.100000000000001" customHeight="1" x14ac:dyDescent="0.3">
      <c r="B23" s="26" t="s">
        <v>162</v>
      </c>
      <c r="C23" s="26" t="s">
        <v>77</v>
      </c>
      <c r="D23" s="59"/>
      <c r="E23" s="65"/>
      <c r="F23" s="66"/>
      <c r="G23" s="59"/>
    </row>
    <row r="24" spans="2:7" ht="20.100000000000001" customHeight="1" x14ac:dyDescent="0.3">
      <c r="B24" s="26" t="s">
        <v>163</v>
      </c>
      <c r="C24" s="26" t="s">
        <v>78</v>
      </c>
      <c r="D24" s="59"/>
      <c r="E24" s="59"/>
      <c r="F24" s="66"/>
      <c r="G24" s="59"/>
    </row>
    <row r="25" spans="2:7" ht="20.100000000000001" customHeight="1" x14ac:dyDescent="0.3">
      <c r="B25" s="26" t="s">
        <v>164</v>
      </c>
      <c r="C25" s="26" t="s">
        <v>79</v>
      </c>
      <c r="D25" s="59"/>
      <c r="E25" s="65"/>
      <c r="F25" s="66"/>
      <c r="G25" s="59"/>
    </row>
    <row r="26" spans="2:7" ht="20.100000000000001" customHeight="1" x14ac:dyDescent="0.3">
      <c r="B26" s="26" t="s">
        <v>165</v>
      </c>
      <c r="C26" s="26" t="s">
        <v>80</v>
      </c>
      <c r="D26" s="59"/>
      <c r="E26" s="65"/>
      <c r="F26" s="66"/>
      <c r="G26" s="59"/>
    </row>
    <row r="27" spans="2:7" ht="20.100000000000001" customHeight="1" x14ac:dyDescent="0.3"/>
    <row r="28" spans="2:7" x14ac:dyDescent="0.3">
      <c r="B28" t="s">
        <v>81</v>
      </c>
    </row>
  </sheetData>
  <phoneticPr fontId="15" type="noConversion"/>
  <pageMargins left="0.70866141732283472" right="0.70866141732283472" top="0.74803149606299213" bottom="0.74803149606299213" header="0.31496062992125984" footer="0.31496062992125984"/>
  <pageSetup paperSize="9" scale="90" orientation="landscape" r:id="rId1"/>
  <headerFooter>
    <oddHeader>&amp;C&amp;"-,Gras"OFFRE FINANCIERE</oddHeader>
    <oddFooter>&amp;C&amp;"-,Gras"APPEL D'OFFRE RENOUVELLEMENT TMA CRISTAL&amp;RN° AO 25-47 DSI/ND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E36"/>
  <sheetViews>
    <sheetView showGridLines="0" topLeftCell="D51" zoomScaleNormal="100" workbookViewId="0">
      <selection activeCell="B14" sqref="B14:G14"/>
    </sheetView>
  </sheetViews>
  <sheetFormatPr baseColWidth="10" defaultColWidth="11.44140625" defaultRowHeight="14.4" x14ac:dyDescent="0.3"/>
  <cols>
    <col min="2" max="2" width="10.77734375" customWidth="1"/>
    <col min="3" max="3" width="70.6640625" bestFit="1" customWidth="1"/>
    <col min="4" max="4" width="18.21875" customWidth="1"/>
    <col min="5" max="5" width="16.88671875" customWidth="1"/>
  </cols>
  <sheetData>
    <row r="2" spans="2:5" x14ac:dyDescent="0.3">
      <c r="B2" s="15" t="s">
        <v>106</v>
      </c>
    </row>
    <row r="3" spans="2:5" ht="45" customHeight="1" x14ac:dyDescent="0.3">
      <c r="B3" s="101" t="s">
        <v>144</v>
      </c>
      <c r="C3" s="101"/>
      <c r="D3" s="101"/>
      <c r="E3" s="101"/>
    </row>
    <row r="6" spans="2:5" ht="15.6" x14ac:dyDescent="0.3">
      <c r="B6" s="38" t="s">
        <v>90</v>
      </c>
    </row>
    <row r="8" spans="2:5" s="25" customFormat="1" ht="33" customHeight="1" x14ac:dyDescent="0.3">
      <c r="B8" s="41" t="s">
        <v>94</v>
      </c>
      <c r="C8" s="41" t="s">
        <v>36</v>
      </c>
      <c r="D8" s="42" t="s">
        <v>37</v>
      </c>
      <c r="E8" s="43" t="s">
        <v>38</v>
      </c>
    </row>
    <row r="9" spans="2:5" ht="20.100000000000001" customHeight="1" x14ac:dyDescent="0.3">
      <c r="B9" s="32" t="s">
        <v>107</v>
      </c>
      <c r="C9" s="26" t="s">
        <v>39</v>
      </c>
      <c r="D9" s="67"/>
      <c r="E9" s="67"/>
    </row>
    <row r="10" spans="2:5" x14ac:dyDescent="0.3">
      <c r="B10" s="32" t="s">
        <v>108</v>
      </c>
      <c r="C10" s="26" t="s">
        <v>40</v>
      </c>
      <c r="D10" s="55"/>
      <c r="E10" s="55"/>
    </row>
    <row r="11" spans="2:5" x14ac:dyDescent="0.3">
      <c r="B11" s="32" t="s">
        <v>109</v>
      </c>
      <c r="C11" s="26" t="s">
        <v>110</v>
      </c>
      <c r="D11" s="67"/>
      <c r="E11" s="67"/>
    </row>
    <row r="12" spans="2:5" ht="20.100000000000001" customHeight="1" x14ac:dyDescent="0.3">
      <c r="B12" s="32" t="s">
        <v>113</v>
      </c>
      <c r="C12" s="26" t="s">
        <v>111</v>
      </c>
      <c r="D12" s="67"/>
      <c r="E12" s="67"/>
    </row>
    <row r="13" spans="2:5" x14ac:dyDescent="0.3">
      <c r="B13" s="32" t="s">
        <v>114</v>
      </c>
      <c r="C13" s="26" t="s">
        <v>112</v>
      </c>
      <c r="D13" s="67"/>
      <c r="E13" s="67"/>
    </row>
    <row r="14" spans="2:5" x14ac:dyDescent="0.3">
      <c r="B14" s="32" t="s">
        <v>115</v>
      </c>
      <c r="C14" s="26" t="s">
        <v>134</v>
      </c>
      <c r="D14" s="67"/>
      <c r="E14" s="67"/>
    </row>
    <row r="15" spans="2:5" x14ac:dyDescent="0.3">
      <c r="B15" s="32" t="s">
        <v>116</v>
      </c>
      <c r="C15" s="26" t="s">
        <v>135</v>
      </c>
      <c r="D15" s="67"/>
      <c r="E15" s="67"/>
    </row>
    <row r="16" spans="2:5" x14ac:dyDescent="0.3">
      <c r="B16" s="32" t="s">
        <v>117</v>
      </c>
      <c r="C16" s="26" t="s">
        <v>136</v>
      </c>
      <c r="D16" s="59"/>
      <c r="E16" s="55"/>
    </row>
    <row r="17" spans="2:5" x14ac:dyDescent="0.3">
      <c r="B17" s="32" t="s">
        <v>118</v>
      </c>
      <c r="C17" s="26" t="s">
        <v>137</v>
      </c>
      <c r="D17" s="68"/>
      <c r="E17" s="67"/>
    </row>
    <row r="18" spans="2:5" x14ac:dyDescent="0.3">
      <c r="B18" s="32" t="s">
        <v>119</v>
      </c>
      <c r="C18" s="26" t="s">
        <v>138</v>
      </c>
      <c r="D18" s="68"/>
      <c r="E18" s="67"/>
    </row>
    <row r="19" spans="2:5" x14ac:dyDescent="0.3">
      <c r="B19" s="32" t="s">
        <v>120</v>
      </c>
      <c r="C19" s="26" t="s">
        <v>139</v>
      </c>
      <c r="D19" s="59"/>
      <c r="E19" s="55"/>
    </row>
    <row r="20" spans="2:5" x14ac:dyDescent="0.3">
      <c r="B20" s="32" t="s">
        <v>121</v>
      </c>
      <c r="C20" s="26" t="s">
        <v>41</v>
      </c>
      <c r="D20" s="68"/>
      <c r="E20" s="67"/>
    </row>
    <row r="21" spans="2:5" x14ac:dyDescent="0.3">
      <c r="B21" s="32" t="s">
        <v>122</v>
      </c>
      <c r="C21" s="26" t="s">
        <v>45</v>
      </c>
      <c r="D21" s="68"/>
      <c r="E21" s="67"/>
    </row>
    <row r="22" spans="2:5" x14ac:dyDescent="0.3">
      <c r="B22" s="32" t="s">
        <v>123</v>
      </c>
      <c r="C22" s="26" t="s">
        <v>46</v>
      </c>
      <c r="D22" s="68"/>
      <c r="E22" s="67"/>
    </row>
    <row r="23" spans="2:5" x14ac:dyDescent="0.3">
      <c r="B23" s="32" t="s">
        <v>124</v>
      </c>
      <c r="C23" s="26" t="s">
        <v>47</v>
      </c>
      <c r="D23" s="68"/>
      <c r="E23" s="67"/>
    </row>
    <row r="24" spans="2:5" x14ac:dyDescent="0.3">
      <c r="B24" s="32" t="s">
        <v>125</v>
      </c>
      <c r="C24" s="26" t="s">
        <v>48</v>
      </c>
      <c r="D24" s="59"/>
      <c r="E24" s="55"/>
    </row>
    <row r="25" spans="2:5" x14ac:dyDescent="0.3">
      <c r="B25" s="32" t="s">
        <v>126</v>
      </c>
      <c r="C25" s="26" t="s">
        <v>49</v>
      </c>
      <c r="D25" s="68"/>
      <c r="E25" s="67"/>
    </row>
    <row r="26" spans="2:5" x14ac:dyDescent="0.3">
      <c r="B26" s="32" t="s">
        <v>127</v>
      </c>
      <c r="C26" s="26" t="s">
        <v>50</v>
      </c>
      <c r="D26" s="68"/>
      <c r="E26" s="67"/>
    </row>
    <row r="27" spans="2:5" x14ac:dyDescent="0.3">
      <c r="B27" s="32" t="s">
        <v>128</v>
      </c>
      <c r="C27" s="26" t="s">
        <v>51</v>
      </c>
      <c r="D27" s="68"/>
      <c r="E27" s="67"/>
    </row>
    <row r="28" spans="2:5" x14ac:dyDescent="0.3">
      <c r="B28" s="32" t="s">
        <v>129</v>
      </c>
      <c r="C28" s="26" t="s">
        <v>52</v>
      </c>
      <c r="D28" s="68"/>
      <c r="E28" s="67"/>
    </row>
    <row r="29" spans="2:5" x14ac:dyDescent="0.3">
      <c r="B29" s="32" t="s">
        <v>130</v>
      </c>
      <c r="C29" s="26" t="s">
        <v>54</v>
      </c>
      <c r="D29" s="59"/>
      <c r="E29" s="67"/>
    </row>
    <row r="30" spans="2:5" x14ac:dyDescent="0.3">
      <c r="B30" s="32" t="s">
        <v>131</v>
      </c>
      <c r="C30" s="26" t="s">
        <v>42</v>
      </c>
      <c r="D30" s="59"/>
      <c r="E30" s="67"/>
    </row>
    <row r="31" spans="2:5" x14ac:dyDescent="0.3">
      <c r="B31" s="32" t="s">
        <v>132</v>
      </c>
      <c r="C31" s="26" t="s">
        <v>43</v>
      </c>
      <c r="D31" s="59"/>
      <c r="E31" s="67"/>
    </row>
    <row r="32" spans="2:5" x14ac:dyDescent="0.3">
      <c r="B32" s="32" t="s">
        <v>133</v>
      </c>
      <c r="C32" s="26" t="s">
        <v>53</v>
      </c>
      <c r="D32" s="59"/>
      <c r="E32" s="67"/>
    </row>
    <row r="33" spans="2:5" x14ac:dyDescent="0.3">
      <c r="B33" s="32" t="s">
        <v>140</v>
      </c>
      <c r="C33" s="26" t="s">
        <v>44</v>
      </c>
      <c r="D33" s="59"/>
      <c r="E33" s="67"/>
    </row>
    <row r="34" spans="2:5" x14ac:dyDescent="0.3">
      <c r="B34" s="32" t="s">
        <v>141</v>
      </c>
      <c r="C34" s="26" t="s">
        <v>55</v>
      </c>
      <c r="D34" s="59"/>
      <c r="E34" s="67"/>
    </row>
    <row r="35" spans="2:5" x14ac:dyDescent="0.3">
      <c r="B35" s="32" t="s">
        <v>142</v>
      </c>
      <c r="C35" s="26" t="s">
        <v>56</v>
      </c>
      <c r="D35" s="59"/>
      <c r="E35" s="67"/>
    </row>
    <row r="36" spans="2:5" x14ac:dyDescent="0.3">
      <c r="B36" s="32" t="s">
        <v>143</v>
      </c>
      <c r="C36" s="26" t="s">
        <v>57</v>
      </c>
      <c r="D36" s="59"/>
      <c r="E36" s="67"/>
    </row>
  </sheetData>
  <mergeCells count="1">
    <mergeCell ref="B3:E3"/>
  </mergeCells>
  <phoneticPr fontId="15" type="noConversion"/>
  <pageMargins left="0.70866141732283472" right="0.70866141732283472" top="0.74803149606299213" bottom="0.74803149606299213" header="0.31496062992125984" footer="0.31496062992125984"/>
  <pageSetup paperSize="9" scale="85" orientation="landscape" r:id="rId1"/>
  <headerFooter>
    <oddHeader>&amp;C&amp;"-,Gras"OFFRE FINANCIERE</oddHeader>
    <oddFooter>&amp;C&amp;"-,Gras"APPEL D'OFFRE RENOUVELLEMENT TMA CRISTAL&amp;RN° AO 25-47 DSI/ND</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4"/>
  <sheetViews>
    <sheetView showGridLines="0" topLeftCell="A10" zoomScaleNormal="100" workbookViewId="0">
      <selection activeCell="B14" sqref="B14:G14"/>
    </sheetView>
  </sheetViews>
  <sheetFormatPr baseColWidth="10" defaultColWidth="11.44140625" defaultRowHeight="14.4" x14ac:dyDescent="0.3"/>
  <cols>
    <col min="2" max="2" width="36.21875" bestFit="1" customWidth="1"/>
    <col min="3" max="3" width="16.44140625" customWidth="1"/>
    <col min="4" max="4" width="17.21875" customWidth="1"/>
    <col min="5" max="5" width="17.77734375" customWidth="1"/>
  </cols>
  <sheetData>
    <row r="1" spans="1:7" x14ac:dyDescent="0.3">
      <c r="A1" s="14" t="s">
        <v>2</v>
      </c>
    </row>
    <row r="3" spans="1:7" x14ac:dyDescent="0.3">
      <c r="A3" s="28" t="s">
        <v>82</v>
      </c>
      <c r="B3" s="29"/>
      <c r="C3" s="29"/>
    </row>
    <row r="4" spans="1:7" x14ac:dyDescent="0.3">
      <c r="B4" s="29"/>
      <c r="C4" s="29"/>
    </row>
    <row r="5" spans="1:7" x14ac:dyDescent="0.3">
      <c r="B5" s="30" t="s">
        <v>83</v>
      </c>
    </row>
    <row r="8" spans="1:7" x14ac:dyDescent="0.3">
      <c r="B8" s="24" t="s">
        <v>84</v>
      </c>
      <c r="C8" s="24" t="s">
        <v>7</v>
      </c>
      <c r="D8" s="27" t="s">
        <v>8</v>
      </c>
      <c r="E8" s="27" t="s">
        <v>9</v>
      </c>
    </row>
    <row r="9" spans="1:7" ht="28.8" x14ac:dyDescent="0.3">
      <c r="B9" s="31" t="s">
        <v>85</v>
      </c>
      <c r="C9" s="63"/>
      <c r="D9" s="69"/>
      <c r="E9" s="69"/>
    </row>
    <row r="10" spans="1:7" ht="57.6" x14ac:dyDescent="0.3">
      <c r="B10" s="31" t="s">
        <v>86</v>
      </c>
      <c r="C10" s="63"/>
      <c r="D10" s="70"/>
      <c r="E10" s="70"/>
    </row>
    <row r="13" spans="1:7" ht="42" customHeight="1" x14ac:dyDescent="0.3">
      <c r="B13" s="109" t="s">
        <v>22</v>
      </c>
      <c r="C13" s="104"/>
      <c r="D13" s="104"/>
      <c r="E13" s="104"/>
      <c r="F13" s="104"/>
      <c r="G13" s="104"/>
    </row>
    <row r="14" spans="1:7" ht="33" customHeight="1" x14ac:dyDescent="0.3">
      <c r="B14" s="110" t="s">
        <v>87</v>
      </c>
      <c r="C14" s="104"/>
      <c r="D14" s="104"/>
      <c r="E14" s="104"/>
      <c r="F14" s="104"/>
      <c r="G14" s="104"/>
    </row>
  </sheetData>
  <mergeCells count="2">
    <mergeCell ref="B13:G13"/>
    <mergeCell ref="B14:G14"/>
  </mergeCells>
  <pageMargins left="0.7" right="0.7" top="0.75" bottom="0.75" header="0.3" footer="0.3"/>
  <pageSetup paperSize="9" orientation="landscape" r:id="rId1"/>
  <headerFooter>
    <oddFooter>&amp;C&amp;"-,Gras"APPEL D'OFFRE RENOUVELLEMENT TMA CRISTAL&amp;RN° AO 25-47 DSI/ND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b065570-dc9e-4d7c-b590-deae44dfc1b6" xsi:nil="true"/>
    <lcf76f155ced4ddcb4097134ff3c332f xmlns="fc460fe5-d1c4-4cfd-a3c3-de3471fcb5df">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ABB6E52DF5E064F9A1460F9EC993832" ma:contentTypeVersion="10" ma:contentTypeDescription="Crée un document." ma:contentTypeScope="" ma:versionID="4436d9e86aab6f854b41b15a0fa28ebc">
  <xsd:schema xmlns:xsd="http://www.w3.org/2001/XMLSchema" xmlns:xs="http://www.w3.org/2001/XMLSchema" xmlns:p="http://schemas.microsoft.com/office/2006/metadata/properties" xmlns:ns2="fc460fe5-d1c4-4cfd-a3c3-de3471fcb5df" xmlns:ns3="ab065570-dc9e-4d7c-b590-deae44dfc1b6" targetNamespace="http://schemas.microsoft.com/office/2006/metadata/properties" ma:root="true" ma:fieldsID="f35998f88df211ca740b91b4fc13e6ea" ns2:_="" ns3:_="">
    <xsd:import namespace="fc460fe5-d1c4-4cfd-a3c3-de3471fcb5df"/>
    <xsd:import namespace="ab065570-dc9e-4d7c-b590-deae44dfc1b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460fe5-d1c4-4cfd-a3c3-de3471fcb5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Balises d’images" ma:readOnly="false" ma:fieldId="{5cf76f15-5ced-4ddc-b409-7134ff3c332f}" ma:taxonomyMulti="true" ma:sspId="8228f249-d97a-4069-ac5a-e9aeb0eb6c50"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b065570-dc9e-4d7c-b590-deae44dfc1b6"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08e7bf9a-12c2-4167-9a41-95dee8b53e7e}" ma:internalName="TaxCatchAll" ma:showField="CatchAllData" ma:web="ab065570-dc9e-4d7c-b590-deae44dfc1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68509C6-6683-4DFD-A205-952F9115F5AB}">
  <ds:schemaRefs>
    <ds:schemaRef ds:uri="http://www.w3.org/XML/1998/namespace"/>
    <ds:schemaRef ds:uri="http://purl.org/dc/dcmitype/"/>
    <ds:schemaRef ds:uri="d5c31162-f0b8-4654-b8a5-a75dfdf0ec84"/>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7048930c-f972-454d-88ec-023d5faf9429"/>
    <ds:schemaRef ds:uri="http://purl.org/dc/terms/"/>
    <ds:schemaRef ds:uri="http://purl.org/dc/elements/1.1/"/>
    <ds:schemaRef ds:uri="ab065570-dc9e-4d7c-b590-deae44dfc1b6"/>
    <ds:schemaRef ds:uri="fc460fe5-d1c4-4cfd-a3c3-de3471fcb5df"/>
  </ds:schemaRefs>
</ds:datastoreItem>
</file>

<file path=customXml/itemProps2.xml><?xml version="1.0" encoding="utf-8"?>
<ds:datastoreItem xmlns:ds="http://schemas.openxmlformats.org/officeDocument/2006/customXml" ds:itemID="{F48BFCCA-F77E-4337-8117-7C5F0ACA5F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460fe5-d1c4-4cfd-a3c3-de3471fcb5df"/>
    <ds:schemaRef ds:uri="ab065570-dc9e-4d7c-b590-deae44dfc1b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9E8521F-BC1A-42F6-80C6-850A261F266D}">
  <ds:schemaRefs>
    <ds:schemaRef ds:uri="http://schemas.microsoft.com/sharepoint/v3/contenttype/forms"/>
  </ds:schemaRefs>
</ds:datastoreItem>
</file>

<file path=docMetadata/LabelInfo.xml><?xml version="1.0" encoding="utf-8"?>
<clbl:labelList xmlns:clbl="http://schemas.microsoft.com/office/2020/mipLabelMetadata">
  <clbl:label id="{af3cd2ba-39fc-428b-a333-80f7eb18b18d}" enabled="1" method="Standard" siteId="{e8b88f3d-222b-4ce5-b9d1-46b0ff9466a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5</vt:i4>
      </vt:variant>
    </vt:vector>
  </HeadingPairs>
  <TitlesOfParts>
    <vt:vector size="12" baseType="lpstr">
      <vt:lpstr>Offre financière</vt:lpstr>
      <vt:lpstr> 1 Phase initialisation</vt:lpstr>
      <vt:lpstr> 2 Maintenance corrective </vt:lpstr>
      <vt:lpstr>3 Maintenance évolutive</vt:lpstr>
      <vt:lpstr>4 Maintenance adaptative</vt:lpstr>
      <vt:lpstr>5 Prestations spécifiques</vt:lpstr>
      <vt:lpstr>6 réversibilité</vt:lpstr>
      <vt:lpstr>' 1 Phase initialisation'!Zone_d_impression</vt:lpstr>
      <vt:lpstr>' 2 Maintenance corrective '!Zone_d_impression</vt:lpstr>
      <vt:lpstr>'3 Maintenance évolutive'!Zone_d_impression</vt:lpstr>
      <vt:lpstr>'4 Maintenance adaptative'!Zone_d_impression</vt:lpstr>
      <vt:lpstr>'Offre financière'!Zone_d_impression</vt:lpstr>
    </vt:vector>
  </TitlesOfParts>
  <Manager/>
  <Company>Agence de la biomédecine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DJABBOUR Sami</dc:creator>
  <cp:keywords/>
  <dc:description/>
  <cp:lastModifiedBy>AFONSO Sylvaine</cp:lastModifiedBy>
  <cp:revision/>
  <cp:lastPrinted>2025-11-06T09:50:41Z</cp:lastPrinted>
  <dcterms:created xsi:type="dcterms:W3CDTF">2018-05-25T11:45:09Z</dcterms:created>
  <dcterms:modified xsi:type="dcterms:W3CDTF">2025-11-06T09:51:15Z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0x0101000ABB6E52DF5E064F9A1460F9EC993832</vt:lpwstr>
  </property>
  <property fmtid="{D5CDD505-2E9C-101B-9397-08002B2CF9AE}" pid="3" name="MediaServiceImageTags">
    <vt:lpwstr/>
  </property>
</Properties>
</file>